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_design\_design BARADA\2026 EU TKD championship Maribor\"/>
    </mc:Choice>
  </mc:AlternateContent>
  <xr:revisionPtr revIDLastSave="0" documentId="13_ncr:1_{676142AD-936B-4832-BC11-24664CBCE8F6}" xr6:coauthVersionLast="47" xr6:coauthVersionMax="47" xr10:uidLastSave="{00000000-0000-0000-0000-000000000000}"/>
  <bookViews>
    <workbookView xWindow="-120" yWindow="-120" windowWidth="57840" windowHeight="32640" xr2:uid="{00000000-000D-0000-FFFF-FFFF00000000}"/>
  </bookViews>
  <sheets>
    <sheet name="AETF EC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1" i="1" l="1"/>
  <c r="P70" i="1"/>
  <c r="P69" i="1"/>
  <c r="P68" i="1"/>
  <c r="P67" i="1"/>
  <c r="P66" i="1"/>
  <c r="P65" i="1"/>
  <c r="P64"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Q72" i="1"/>
  <c r="Q71" i="1"/>
  <c r="N73" i="1" s="1"/>
  <c r="Q70" i="1"/>
  <c r="Q69" i="1"/>
  <c r="N71" i="1" s="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N66" i="1" l="1"/>
  <c r="N67" i="1"/>
  <c r="N68" i="1"/>
  <c r="N69" i="1"/>
  <c r="N72" i="1"/>
  <c r="P20" i="1"/>
  <c r="N22" i="1" s="1"/>
  <c r="P21" i="1"/>
  <c r="N23" i="1" s="1"/>
  <c r="P22" i="1"/>
  <c r="N24" i="1" s="1"/>
  <c r="P23" i="1"/>
  <c r="N25" i="1" s="1"/>
  <c r="P24" i="1"/>
  <c r="N26" i="1" s="1"/>
  <c r="P25" i="1"/>
  <c r="N27" i="1" s="1"/>
  <c r="P26" i="1"/>
  <c r="N28" i="1" s="1"/>
  <c r="P27" i="1"/>
  <c r="N29" i="1" s="1"/>
  <c r="P28" i="1"/>
  <c r="N30" i="1" s="1"/>
  <c r="P29" i="1"/>
  <c r="N31" i="1" s="1"/>
  <c r="P30" i="1"/>
  <c r="N32" i="1" s="1"/>
  <c r="P31" i="1"/>
  <c r="N33" i="1" s="1"/>
  <c r="P32" i="1"/>
  <c r="N34" i="1" s="1"/>
  <c r="P33" i="1"/>
  <c r="N35" i="1" s="1"/>
  <c r="P34" i="1"/>
  <c r="N36" i="1" s="1"/>
  <c r="P35" i="1"/>
  <c r="N37" i="1" s="1"/>
  <c r="P36" i="1"/>
  <c r="N38" i="1" s="1"/>
  <c r="P37" i="1"/>
  <c r="N39" i="1" s="1"/>
  <c r="P38" i="1"/>
  <c r="N40" i="1" s="1"/>
  <c r="P39" i="1"/>
  <c r="N41" i="1" s="1"/>
  <c r="P40" i="1"/>
  <c r="N42" i="1" s="1"/>
  <c r="P41" i="1"/>
  <c r="N43" i="1" s="1"/>
  <c r="P42" i="1"/>
  <c r="N44" i="1" s="1"/>
  <c r="P43" i="1"/>
  <c r="N45" i="1" s="1"/>
  <c r="P44" i="1"/>
  <c r="N46" i="1" s="1"/>
  <c r="P45" i="1"/>
  <c r="N47" i="1" s="1"/>
  <c r="P46" i="1"/>
  <c r="N48" i="1" s="1"/>
  <c r="P47" i="1"/>
  <c r="N49" i="1" s="1"/>
  <c r="P48" i="1"/>
  <c r="N50" i="1" s="1"/>
  <c r="P49" i="1"/>
  <c r="N51" i="1" s="1"/>
  <c r="P50" i="1"/>
  <c r="N52" i="1" s="1"/>
  <c r="P51" i="1"/>
  <c r="N53" i="1" s="1"/>
  <c r="P52" i="1"/>
  <c r="N54" i="1" s="1"/>
  <c r="P53" i="1"/>
  <c r="N55" i="1" s="1"/>
  <c r="P54" i="1"/>
  <c r="N56" i="1" s="1"/>
  <c r="P55" i="1"/>
  <c r="N57" i="1" s="1"/>
  <c r="P56" i="1"/>
  <c r="N58" i="1" s="1"/>
  <c r="P57" i="1"/>
  <c r="N59" i="1" s="1"/>
  <c r="P58" i="1"/>
  <c r="N60" i="1" s="1"/>
  <c r="P59" i="1"/>
  <c r="N61" i="1" s="1"/>
  <c r="P60" i="1"/>
  <c r="N62" i="1" s="1"/>
  <c r="P61" i="1"/>
  <c r="N63" i="1" s="1"/>
  <c r="P62" i="1"/>
  <c r="N64" i="1" s="1"/>
  <c r="P63" i="1"/>
  <c r="N65" i="1" s="1"/>
  <c r="N70" i="1"/>
  <c r="P72" i="1"/>
  <c r="N74" i="1" s="1"/>
  <c r="P19" i="1"/>
  <c r="N21" i="1" s="1"/>
  <c r="K76" i="1" l="1"/>
  <c r="K77" i="1" s="1"/>
  <c r="K80" i="1" l="1"/>
</calcChain>
</file>

<file path=xl/sharedStrings.xml><?xml version="1.0" encoding="utf-8"?>
<sst xmlns="http://schemas.openxmlformats.org/spreadsheetml/2006/main" count="61" uniqueCount="58">
  <si>
    <t>TOTAL AMOUNT</t>
  </si>
  <si>
    <t>PAYMENT DETAILS AND SUMMARY</t>
  </si>
  <si>
    <t>Double</t>
  </si>
  <si>
    <t>Single</t>
  </si>
  <si>
    <t>Amount</t>
  </si>
  <si>
    <t>Name, Surname 2</t>
  </si>
  <si>
    <t>Name, Surname 1</t>
  </si>
  <si>
    <t>Room type</t>
  </si>
  <si>
    <t>Package</t>
  </si>
  <si>
    <t>Departure</t>
  </si>
  <si>
    <t>Arrival</t>
  </si>
  <si>
    <t>№</t>
  </si>
  <si>
    <t>HOTEL – 4 Stars:</t>
  </si>
  <si>
    <t>HOTEL – 3 Stars:</t>
  </si>
  <si>
    <t>ACCOMMODATION APPLICATION FORM</t>
  </si>
  <si>
    <t>HOTEL – 5 Stars DELUXE:</t>
  </si>
  <si>
    <t>Hotel 5 Stars</t>
  </si>
  <si>
    <t>Hotel 4 Stars</t>
  </si>
  <si>
    <t>Hotel 3 Stars</t>
  </si>
  <si>
    <t>Date</t>
  </si>
  <si>
    <t>Address: Perhavčeva ulica 20, SI-2000 Maribor, SLOVENIA</t>
  </si>
  <si>
    <t>Account holder: Barada sport d.o.o.</t>
  </si>
  <si>
    <r>
      <t>ü</t>
    </r>
    <r>
      <rPr>
        <sz val="7"/>
        <color theme="1"/>
        <rFont val="Times New Roman"/>
        <family val="1"/>
        <charset val="238"/>
      </rPr>
      <t xml:space="preserve">  </t>
    </r>
    <r>
      <rPr>
        <sz val="11"/>
        <color theme="1"/>
        <rFont val="Calibri"/>
        <family val="2"/>
        <charset val="238"/>
      </rPr>
      <t>Single Room    –  175 euro/person/night</t>
    </r>
  </si>
  <si>
    <r>
      <t>ü</t>
    </r>
    <r>
      <rPr>
        <sz val="7"/>
        <color theme="1"/>
        <rFont val="Times New Roman"/>
        <family val="1"/>
        <charset val="238"/>
      </rPr>
      <t xml:space="preserve">  </t>
    </r>
    <r>
      <rPr>
        <sz val="11"/>
        <color theme="1"/>
        <rFont val="Calibri"/>
        <family val="2"/>
        <charset val="238"/>
      </rPr>
      <t>Double Room  –  135 euro/person/night</t>
    </r>
  </si>
  <si>
    <r>
      <t>ü</t>
    </r>
    <r>
      <rPr>
        <sz val="7"/>
        <color theme="1"/>
        <rFont val="Times New Roman"/>
        <family val="1"/>
        <charset val="238"/>
      </rPr>
      <t xml:space="preserve">  </t>
    </r>
    <r>
      <rPr>
        <sz val="11"/>
        <color theme="1"/>
        <rFont val="Calibri"/>
        <family val="2"/>
        <charset val="238"/>
      </rPr>
      <t>Single Room    –  110 euro/person/night</t>
    </r>
  </si>
  <si>
    <r>
      <t>ü</t>
    </r>
    <r>
      <rPr>
        <sz val="7"/>
        <color theme="1"/>
        <rFont val="Times New Roman"/>
        <family val="1"/>
        <charset val="238"/>
      </rPr>
      <t xml:space="preserve">  </t>
    </r>
    <r>
      <rPr>
        <sz val="11"/>
        <color theme="1"/>
        <rFont val="Calibri"/>
        <family val="2"/>
        <charset val="238"/>
      </rPr>
      <t>Double Room  –  90 euro/person/night</t>
    </r>
  </si>
  <si>
    <r>
      <t>ü</t>
    </r>
    <r>
      <rPr>
        <sz val="7"/>
        <color theme="1"/>
        <rFont val="Times New Roman"/>
        <family val="1"/>
        <charset val="238"/>
      </rPr>
      <t xml:space="preserve">  </t>
    </r>
    <r>
      <rPr>
        <sz val="11"/>
        <color theme="1"/>
        <rFont val="Calibri"/>
        <family val="2"/>
        <charset val="238"/>
      </rPr>
      <t>Single Room    –  100 euro/person/night</t>
    </r>
  </si>
  <si>
    <r>
      <t>ü</t>
    </r>
    <r>
      <rPr>
        <sz val="7"/>
        <color theme="1"/>
        <rFont val="Times New Roman"/>
        <family val="1"/>
        <charset val="238"/>
      </rPr>
      <t xml:space="preserve">  </t>
    </r>
    <r>
      <rPr>
        <sz val="11"/>
        <color theme="1"/>
        <rFont val="Calibri"/>
        <family val="2"/>
        <charset val="238"/>
      </rPr>
      <t>Double Room  –  80 euro/person/night</t>
    </r>
  </si>
  <si>
    <t>Column1</t>
  </si>
  <si>
    <t>Name, Surname 3</t>
  </si>
  <si>
    <t>Name, Surname 4</t>
  </si>
  <si>
    <t>Street &amp; number :</t>
  </si>
  <si>
    <t>Postal code:</t>
  </si>
  <si>
    <t>City:</t>
  </si>
  <si>
    <t>Country:</t>
  </si>
  <si>
    <t>Phone number:</t>
  </si>
  <si>
    <t>National Team:</t>
  </si>
  <si>
    <t>Function</t>
  </si>
  <si>
    <t>Athlete</t>
  </si>
  <si>
    <t xml:space="preserve">Coach </t>
  </si>
  <si>
    <t>Official</t>
  </si>
  <si>
    <t xml:space="preserve">Supporter </t>
  </si>
  <si>
    <t>Triple</t>
  </si>
  <si>
    <t>Quadruple</t>
  </si>
  <si>
    <t>Billing address</t>
  </si>
  <si>
    <t>Head of delegation:</t>
  </si>
  <si>
    <t>IBAN: SI56 0400 0027 8422 533</t>
  </si>
  <si>
    <t>SWIFT / BIC: KBMASI2X</t>
  </si>
  <si>
    <t>Bank: OTP banka d.d.</t>
  </si>
  <si>
    <t>Bank Address:  Slovenska cesta 58, SI-1000 Ljubljana, SLOVENIA</t>
  </si>
  <si>
    <t>FINAL PAYMENT (50%)
UNTIL March 4th, 2026</t>
  </si>
  <si>
    <t>FIRST PAYMENT (50%)
UNTIL February 17th, 2026</t>
  </si>
  <si>
    <r>
      <t xml:space="preserve">Please note that all payments for accommodation will be accepted ONLY through </t>
    </r>
    <r>
      <rPr>
        <b/>
        <sz val="11"/>
        <color theme="1"/>
        <rFont val="Calibri"/>
        <family val="2"/>
        <charset val="204"/>
        <scheme val="minor"/>
      </rPr>
      <t>BANK TRANSFER</t>
    </r>
    <r>
      <rPr>
        <sz val="11"/>
        <color theme="1"/>
        <rFont val="Calibri"/>
        <family val="2"/>
        <charset val="204"/>
        <scheme val="minor"/>
      </rPr>
      <t xml:space="preserve"> in </t>
    </r>
    <r>
      <rPr>
        <b/>
        <sz val="11"/>
        <color theme="1"/>
        <rFont val="Calibri"/>
        <family val="2"/>
        <charset val="204"/>
        <scheme val="minor"/>
      </rPr>
      <t>EURO</t>
    </r>
    <r>
      <rPr>
        <sz val="11"/>
        <color theme="1"/>
        <rFont val="Calibri"/>
        <family val="2"/>
        <charset val="204"/>
        <scheme val="minor"/>
      </rPr>
      <t xml:space="preserve"> currency (all bank charges must be on payers account) to the following </t>
    </r>
    <r>
      <rPr>
        <b/>
        <sz val="11"/>
        <color theme="1"/>
        <rFont val="Calibri"/>
        <family val="2"/>
        <charset val="204"/>
        <scheme val="minor"/>
      </rPr>
      <t>BANK ACCOUNT</t>
    </r>
    <r>
      <rPr>
        <sz val="11"/>
        <color theme="1"/>
        <rFont val="Calibri"/>
        <family val="2"/>
        <charset val="204"/>
        <scheme val="minor"/>
      </rPr>
      <t>:</t>
    </r>
  </si>
  <si>
    <r>
      <t>** Please complete this form and send it to</t>
    </r>
    <r>
      <rPr>
        <b/>
        <sz val="10"/>
        <color rgb="FF0070C0"/>
        <rFont val="Arial"/>
        <family val="2"/>
        <charset val="238"/>
      </rPr>
      <t xml:space="preserve"> </t>
    </r>
    <r>
      <rPr>
        <b/>
        <u/>
        <sz val="11"/>
        <color rgb="FF0070C0"/>
        <rFont val="Arial"/>
        <family val="2"/>
        <charset val="238"/>
      </rPr>
      <t xml:space="preserve">info@aetfec26.eu </t>
    </r>
    <r>
      <rPr>
        <b/>
        <sz val="10"/>
        <rFont val="Arial"/>
        <family val="2"/>
      </rPr>
      <t xml:space="preserve">no later than </t>
    </r>
    <r>
      <rPr>
        <b/>
        <sz val="10"/>
        <color rgb="FFFF0000"/>
        <rFont val="Arial"/>
        <family val="2"/>
      </rPr>
      <t>February 16, 2026</t>
    </r>
  </si>
  <si>
    <t>Please note: only applications with a minimum of 7 days / 6 nights will be accepted. Hotel capacity is limited; allocation is first-come, first-served.</t>
  </si>
  <si>
    <t>E-mail address:</t>
  </si>
  <si>
    <t>Organisation legal name (for invoice):</t>
  </si>
  <si>
    <t>Signature /  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</si>
</sst>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27"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b/>
      <sz val="12"/>
      <color rgb="FFFF0000"/>
      <name val="Calibri"/>
      <family val="2"/>
      <charset val="204"/>
      <scheme val="minor"/>
    </font>
    <font>
      <b/>
      <sz val="18"/>
      <color theme="1"/>
      <name val="Calibri"/>
      <family val="2"/>
      <charset val="204"/>
      <scheme val="minor"/>
    </font>
    <font>
      <b/>
      <sz val="18"/>
      <color rgb="FFFF0000"/>
      <name val="Calibri"/>
      <family val="2"/>
      <charset val="204"/>
      <scheme val="minor"/>
    </font>
    <font>
      <b/>
      <sz val="36"/>
      <color theme="1"/>
      <name val="Calibri"/>
      <family val="2"/>
      <charset val="204"/>
      <scheme val="minor"/>
    </font>
    <font>
      <b/>
      <sz val="11"/>
      <color rgb="FF0000FF"/>
      <name val="Calibri"/>
      <family val="2"/>
      <charset val="238"/>
    </font>
    <font>
      <sz val="11"/>
      <color theme="1"/>
      <name val="Wingdings"/>
      <charset val="2"/>
    </font>
    <font>
      <sz val="7"/>
      <color theme="1"/>
      <name val="Times New Roman"/>
      <family val="1"/>
      <charset val="238"/>
    </font>
    <font>
      <sz val="11"/>
      <color theme="1"/>
      <name val="Calibri"/>
      <family val="2"/>
      <charset val="238"/>
    </font>
    <font>
      <b/>
      <sz val="11"/>
      <color theme="1"/>
      <name val="Calibri"/>
      <family val="2"/>
      <charset val="238"/>
      <scheme val="minor"/>
    </font>
    <font>
      <b/>
      <sz val="12"/>
      <name val="Arial"/>
      <family val="2"/>
    </font>
    <font>
      <b/>
      <sz val="10"/>
      <name val="Arial"/>
      <family val="2"/>
    </font>
    <font>
      <b/>
      <sz val="10"/>
      <color rgb="FFFF0000"/>
      <name val="Arial"/>
      <family val="2"/>
    </font>
    <font>
      <sz val="12"/>
      <color theme="1"/>
      <name val="Calibri"/>
      <family val="2"/>
      <charset val="238"/>
    </font>
    <font>
      <b/>
      <sz val="10"/>
      <color rgb="FF0070C0"/>
      <name val="Arial"/>
      <family val="2"/>
      <charset val="238"/>
    </font>
    <font>
      <b/>
      <u/>
      <sz val="11"/>
      <color rgb="FF0070C0"/>
      <name val="Arial"/>
      <family val="2"/>
      <charset val="238"/>
    </font>
    <font>
      <b/>
      <sz val="18"/>
      <color theme="0"/>
      <name val="Calibri"/>
      <family val="2"/>
      <charset val="204"/>
      <scheme val="minor"/>
    </font>
    <font>
      <b/>
      <sz val="12"/>
      <color theme="0"/>
      <name val="Calibri"/>
      <family val="2"/>
      <scheme val="minor"/>
    </font>
    <font>
      <sz val="8"/>
      <name val="Calibri"/>
      <family val="2"/>
      <charset val="204"/>
      <scheme val="minor"/>
    </font>
    <font>
      <b/>
      <sz val="11"/>
      <color theme="0"/>
      <name val="Calibri"/>
      <family val="2"/>
      <charset val="204"/>
      <scheme val="minor"/>
    </font>
    <font>
      <sz val="11"/>
      <color rgb="FF000000"/>
      <name val="Calibri"/>
      <family val="2"/>
      <scheme val="minor"/>
    </font>
    <font>
      <b/>
      <sz val="12"/>
      <color theme="0"/>
      <name val="Calibri"/>
      <family val="2"/>
      <charset val="204"/>
      <scheme val="minor"/>
    </font>
    <font>
      <b/>
      <sz val="14"/>
      <color theme="0"/>
      <name val="Calibri"/>
      <family val="2"/>
      <scheme val="minor"/>
    </font>
    <font>
      <b/>
      <sz val="12"/>
      <color theme="1"/>
      <name val="Arial"/>
      <family val="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59999389629810485"/>
        <bgColor indexed="64"/>
      </patternFill>
    </fill>
  </fills>
  <borders count="31">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Alignment="1">
      <alignment horizontal="center"/>
    </xf>
    <xf numFmtId="0" fontId="0" fillId="2" borderId="0" xfId="0" applyFill="1"/>
    <xf numFmtId="0" fontId="0" fillId="3" borderId="0" xfId="0" applyFill="1"/>
    <xf numFmtId="14" fontId="0" fillId="0" borderId="0" xfId="0" applyNumberFormat="1"/>
    <xf numFmtId="0" fontId="8" fillId="0" borderId="0" xfId="0" applyFont="1" applyAlignment="1">
      <alignment vertical="center"/>
    </xf>
    <xf numFmtId="0" fontId="9" fillId="0" borderId="0" xfId="0" applyFont="1" applyAlignment="1">
      <alignment horizontal="left" vertical="center" indent="5"/>
    </xf>
    <xf numFmtId="0" fontId="0" fillId="7" borderId="0" xfId="0" applyFill="1"/>
    <xf numFmtId="0" fontId="7" fillId="7" borderId="0" xfId="0" applyFont="1" applyFill="1" applyAlignment="1">
      <alignment horizontal="center" vertical="center"/>
    </xf>
    <xf numFmtId="0" fontId="4" fillId="7" borderId="0" xfId="0" applyFont="1" applyFill="1" applyAlignment="1">
      <alignment horizontal="center" vertical="center"/>
    </xf>
    <xf numFmtId="0" fontId="1" fillId="7" borderId="0" xfId="0" applyFont="1" applyFill="1" applyAlignment="1">
      <alignment horizontal="center"/>
    </xf>
    <xf numFmtId="0" fontId="6" fillId="7" borderId="0" xfId="0" applyFont="1" applyFill="1" applyAlignment="1">
      <alignment horizontal="center" vertical="center"/>
    </xf>
    <xf numFmtId="164" fontId="5" fillId="7" borderId="0" xfId="0" applyNumberFormat="1" applyFont="1" applyFill="1" applyAlignment="1">
      <alignment horizontal="right" vertical="center"/>
    </xf>
    <xf numFmtId="164" fontId="2" fillId="7" borderId="0" xfId="0" applyNumberFormat="1" applyFont="1" applyFill="1" applyAlignment="1">
      <alignment horizontal="right" vertical="center"/>
    </xf>
    <xf numFmtId="0" fontId="0" fillId="0" borderId="12" xfId="0" applyBorder="1" applyAlignment="1">
      <alignment horizontal="center" vertical="center"/>
    </xf>
    <xf numFmtId="0" fontId="0" fillId="4" borderId="12" xfId="0" applyFill="1" applyBorder="1" applyAlignment="1">
      <alignment horizontal="center" vertical="center"/>
    </xf>
    <xf numFmtId="0" fontId="8" fillId="7" borderId="0" xfId="0" applyFont="1" applyFill="1" applyAlignment="1">
      <alignment vertical="center"/>
    </xf>
    <xf numFmtId="0" fontId="9" fillId="7" borderId="0" xfId="0" applyFont="1" applyFill="1" applyAlignment="1">
      <alignment horizontal="left" vertical="center" indent="5"/>
    </xf>
    <xf numFmtId="0" fontId="0" fillId="4" borderId="16" xfId="0" applyFill="1" applyBorder="1" applyAlignment="1">
      <alignment horizontal="center" vertical="center"/>
    </xf>
    <xf numFmtId="0" fontId="20" fillId="3" borderId="7"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3" fillId="0" borderId="0" xfId="0" applyFont="1"/>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9" fillId="9" borderId="9" xfId="0" applyFont="1" applyFill="1" applyBorder="1" applyAlignment="1">
      <alignment horizontal="center" vertical="center"/>
    </xf>
    <xf numFmtId="0" fontId="19" fillId="9" borderId="5"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0" xfId="0" applyFont="1" applyFill="1" applyAlignment="1">
      <alignment horizontal="center" vertical="center"/>
    </xf>
    <xf numFmtId="0" fontId="7" fillId="11" borderId="4" xfId="0" applyFont="1" applyFill="1" applyBorder="1" applyAlignment="1">
      <alignment horizontal="center" vertical="center"/>
    </xf>
    <xf numFmtId="0" fontId="0" fillId="11" borderId="0" xfId="0" applyFill="1"/>
    <xf numFmtId="0" fontId="0" fillId="11" borderId="4" xfId="0" applyFill="1" applyBorder="1"/>
    <xf numFmtId="0" fontId="13" fillId="11" borderId="0" xfId="0" applyFont="1" applyFill="1" applyAlignment="1">
      <alignment vertical="center"/>
    </xf>
    <xf numFmtId="0" fontId="0" fillId="11" borderId="0" xfId="0" applyFill="1" applyAlignment="1">
      <alignment vertical="center"/>
    </xf>
    <xf numFmtId="0" fontId="14" fillId="11" borderId="0" xfId="0" applyFont="1" applyFill="1"/>
    <xf numFmtId="0" fontId="0" fillId="11" borderId="5" xfId="0" applyFill="1" applyBorder="1" applyAlignment="1">
      <alignment horizontal="left"/>
    </xf>
    <xf numFmtId="14"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0" fillId="6" borderId="7" xfId="0" applyFont="1" applyFill="1" applyBorder="1" applyAlignment="1">
      <alignment horizontal="center" vertical="center" wrapText="1"/>
    </xf>
    <xf numFmtId="0" fontId="0" fillId="0" borderId="10" xfId="0" applyBorder="1" applyAlignment="1" applyProtection="1">
      <alignment horizontal="center" vertical="center"/>
      <protection locked="0"/>
    </xf>
    <xf numFmtId="14" fontId="0" fillId="4" borderId="11" xfId="0" applyNumberFormat="1"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14" fontId="0" fillId="4" borderId="17" xfId="0" applyNumberFormat="1"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0" borderId="20" xfId="0" applyBorder="1" applyAlignment="1">
      <alignment horizontal="center" vertical="center"/>
    </xf>
    <xf numFmtId="14" fontId="0" fillId="0" borderId="21" xfId="0" applyNumberForma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 fillId="5" borderId="27" xfId="0" applyFont="1" applyFill="1" applyBorder="1" applyAlignment="1">
      <alignment horizontal="center" vertical="center"/>
    </xf>
    <xf numFmtId="0" fontId="1" fillId="5" borderId="27" xfId="0" applyFont="1" applyFill="1" applyBorder="1" applyAlignment="1">
      <alignment horizontal="center"/>
    </xf>
    <xf numFmtId="0" fontId="0" fillId="4" borderId="23" xfId="0" applyFill="1" applyBorder="1" applyAlignment="1" applyProtection="1">
      <alignment horizontal="center" vertical="center"/>
      <protection locked="0"/>
    </xf>
    <xf numFmtId="164" fontId="12" fillId="12" borderId="25" xfId="0" applyNumberFormat="1" applyFont="1" applyFill="1" applyBorder="1" applyAlignment="1">
      <alignment horizontal="center" vertical="center"/>
    </xf>
    <xf numFmtId="164" fontId="12" fillId="12" borderId="26" xfId="0" applyNumberFormat="1" applyFont="1" applyFill="1" applyBorder="1" applyAlignment="1">
      <alignment horizontal="center" vertical="center"/>
    </xf>
    <xf numFmtId="0" fontId="16" fillId="7" borderId="0" xfId="0" applyFont="1" applyFill="1" applyAlignment="1">
      <alignment horizontal="center" vertical="center" wrapText="1"/>
    </xf>
    <xf numFmtId="0" fontId="16" fillId="7" borderId="0" xfId="0" applyFont="1" applyFill="1" applyAlignment="1" applyProtection="1">
      <alignment horizontal="center" vertical="center" wrapText="1"/>
      <protection locked="0"/>
    </xf>
    <xf numFmtId="0" fontId="16" fillId="7" borderId="0" xfId="0" applyFont="1" applyFill="1" applyAlignment="1" applyProtection="1">
      <alignment horizontal="justify" vertical="center" wrapText="1"/>
      <protection locked="0"/>
    </xf>
    <xf numFmtId="0" fontId="16" fillId="0" borderId="11" xfId="0" applyFont="1" applyBorder="1" applyAlignment="1">
      <alignment horizontal="center" vertical="center" wrapText="1"/>
    </xf>
    <xf numFmtId="49" fontId="13" fillId="11" borderId="0" xfId="0" applyNumberFormat="1" applyFont="1" applyFill="1" applyAlignment="1">
      <alignment vertical="center" wrapText="1"/>
    </xf>
    <xf numFmtId="0" fontId="13" fillId="11" borderId="0" xfId="0" applyFont="1" applyFill="1" applyAlignment="1">
      <alignment horizontal="left" vertical="center"/>
    </xf>
    <xf numFmtId="49" fontId="13" fillId="11" borderId="0" xfId="0" applyNumberFormat="1" applyFont="1" applyFill="1" applyAlignment="1">
      <alignment horizontal="right" vertical="center" wrapText="1"/>
    </xf>
    <xf numFmtId="0" fontId="13" fillId="11" borderId="0" xfId="0" applyFont="1" applyFill="1" applyAlignment="1">
      <alignment horizontal="right" vertical="center"/>
    </xf>
    <xf numFmtId="0" fontId="26" fillId="11" borderId="0" xfId="0" applyFont="1" applyFill="1" applyAlignment="1">
      <alignment horizontal="right" vertical="center"/>
    </xf>
    <xf numFmtId="0" fontId="13" fillId="11" borderId="5" xfId="0" applyFont="1" applyFill="1" applyBorder="1" applyAlignment="1">
      <alignment horizontal="right" vertical="center" wrapText="1"/>
    </xf>
    <xf numFmtId="0" fontId="13" fillId="11" borderId="28" xfId="0" applyFont="1" applyFill="1" applyBorder="1" applyAlignment="1">
      <alignment horizontal="center" vertical="center"/>
    </xf>
    <xf numFmtId="0" fontId="13" fillId="11" borderId="29" xfId="0" applyFont="1" applyFill="1" applyBorder="1" applyAlignment="1">
      <alignment horizontal="center" vertical="center"/>
    </xf>
    <xf numFmtId="0" fontId="13" fillId="11" borderId="30" xfId="0" applyFont="1" applyFill="1" applyBorder="1" applyAlignment="1">
      <alignment horizontal="center" vertical="center"/>
    </xf>
    <xf numFmtId="0" fontId="14" fillId="11" borderId="0" xfId="0" applyFont="1" applyFill="1"/>
    <xf numFmtId="0" fontId="14" fillId="11" borderId="4" xfId="0" applyFont="1" applyFill="1" applyBorder="1"/>
    <xf numFmtId="0" fontId="22" fillId="10" borderId="5" xfId="0" applyFont="1" applyFill="1" applyBorder="1" applyAlignment="1">
      <alignment horizontal="left" vertical="center"/>
    </xf>
    <xf numFmtId="0" fontId="22" fillId="10" borderId="0" xfId="0" applyFont="1" applyFill="1" applyAlignment="1">
      <alignment horizontal="left" vertical="center"/>
    </xf>
    <xf numFmtId="0" fontId="22" fillId="10" borderId="4" xfId="0" applyFont="1" applyFill="1" applyBorder="1" applyAlignment="1">
      <alignment horizontal="left" vertical="center"/>
    </xf>
    <xf numFmtId="0" fontId="20" fillId="3" borderId="18"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9" xfId="0" applyFont="1" applyFill="1" applyBorder="1" applyAlignment="1">
      <alignment horizontal="center" vertical="center" wrapText="1"/>
    </xf>
    <xf numFmtId="164" fontId="2" fillId="3" borderId="7" xfId="0" applyNumberFormat="1" applyFont="1" applyFill="1" applyBorder="1" applyAlignment="1">
      <alignment horizontal="right" vertical="center"/>
    </xf>
    <xf numFmtId="164" fontId="2" fillId="3" borderId="8" xfId="0" applyNumberFormat="1" applyFont="1" applyFill="1" applyBorder="1" applyAlignment="1">
      <alignment horizontal="right" vertical="center"/>
    </xf>
    <xf numFmtId="164" fontId="2" fillId="3" borderId="6" xfId="0" applyNumberFormat="1" applyFont="1" applyFill="1" applyBorder="1" applyAlignment="1">
      <alignment horizontal="right" vertical="center"/>
    </xf>
    <xf numFmtId="164" fontId="2" fillId="3" borderId="5" xfId="0" applyNumberFormat="1" applyFont="1" applyFill="1" applyBorder="1" applyAlignment="1">
      <alignment horizontal="right" vertical="center"/>
    </xf>
    <xf numFmtId="164" fontId="2" fillId="3" borderId="0" xfId="0" applyNumberFormat="1" applyFont="1" applyFill="1" applyAlignment="1">
      <alignment horizontal="right" vertical="center"/>
    </xf>
    <xf numFmtId="164" fontId="2" fillId="3" borderId="4" xfId="0" applyNumberFormat="1" applyFont="1" applyFill="1" applyBorder="1" applyAlignment="1">
      <alignment horizontal="right" vertical="center"/>
    </xf>
    <xf numFmtId="164" fontId="2" fillId="3" borderId="2" xfId="0" applyNumberFormat="1" applyFont="1" applyFill="1" applyBorder="1" applyAlignment="1">
      <alignment horizontal="right" vertical="center"/>
    </xf>
    <xf numFmtId="164" fontId="2" fillId="3" borderId="3" xfId="0" applyNumberFormat="1" applyFont="1" applyFill="1" applyBorder="1" applyAlignment="1">
      <alignment horizontal="right" vertical="center"/>
    </xf>
    <xf numFmtId="164" fontId="2" fillId="3" borderId="1" xfId="0" applyNumberFormat="1" applyFont="1" applyFill="1" applyBorder="1" applyAlignment="1">
      <alignment horizontal="right" vertical="center"/>
    </xf>
    <xf numFmtId="0" fontId="22" fillId="10" borderId="2" xfId="0" applyFont="1" applyFill="1" applyBorder="1" applyAlignment="1">
      <alignment horizontal="left" vertical="center"/>
    </xf>
    <xf numFmtId="0" fontId="22" fillId="10" borderId="3" xfId="0" applyFont="1" applyFill="1" applyBorder="1" applyAlignment="1">
      <alignment horizontal="left" vertical="center"/>
    </xf>
    <xf numFmtId="0" fontId="22" fillId="10" borderId="1" xfId="0" applyFont="1" applyFill="1" applyBorder="1" applyAlignment="1">
      <alignment horizontal="left" vertical="center"/>
    </xf>
    <xf numFmtId="164" fontId="2" fillId="6" borderId="7" xfId="0" applyNumberFormat="1" applyFont="1" applyFill="1" applyBorder="1" applyAlignment="1">
      <alignment horizontal="right" vertical="center"/>
    </xf>
    <xf numFmtId="164" fontId="2" fillId="6" borderId="8" xfId="0" applyNumberFormat="1" applyFont="1" applyFill="1" applyBorder="1" applyAlignment="1">
      <alignment horizontal="right" vertical="center"/>
    </xf>
    <xf numFmtId="164" fontId="2" fillId="6" borderId="6" xfId="0" applyNumberFormat="1" applyFont="1" applyFill="1" applyBorder="1" applyAlignment="1">
      <alignment horizontal="right" vertical="center"/>
    </xf>
    <xf numFmtId="164" fontId="2" fillId="6" borderId="5" xfId="0" applyNumberFormat="1" applyFont="1" applyFill="1" applyBorder="1" applyAlignment="1">
      <alignment horizontal="right" vertical="center"/>
    </xf>
    <xf numFmtId="164" fontId="2" fillId="6" borderId="0" xfId="0" applyNumberFormat="1" applyFont="1" applyFill="1" applyAlignment="1">
      <alignment horizontal="right" vertical="center"/>
    </xf>
    <xf numFmtId="164" fontId="2" fillId="6" borderId="4" xfId="0" applyNumberFormat="1" applyFont="1" applyFill="1" applyBorder="1" applyAlignment="1">
      <alignment horizontal="right" vertical="center"/>
    </xf>
    <xf numFmtId="164" fontId="2" fillId="6" borderId="2" xfId="0" applyNumberFormat="1" applyFont="1" applyFill="1" applyBorder="1" applyAlignment="1">
      <alignment horizontal="right" vertical="center"/>
    </xf>
    <xf numFmtId="164" fontId="2" fillId="6" borderId="3" xfId="0" applyNumberFormat="1" applyFont="1" applyFill="1" applyBorder="1" applyAlignment="1">
      <alignment horizontal="right" vertical="center"/>
    </xf>
    <xf numFmtId="164" fontId="2" fillId="6" borderId="1" xfId="0" applyNumberFormat="1" applyFont="1" applyFill="1" applyBorder="1" applyAlignment="1">
      <alignment horizontal="right" vertical="center"/>
    </xf>
    <xf numFmtId="0" fontId="25" fillId="8" borderId="0" xfId="0" applyFont="1" applyFill="1" applyAlignment="1">
      <alignment horizontal="center" vertical="center" wrapText="1"/>
    </xf>
    <xf numFmtId="0" fontId="24" fillId="8" borderId="0" xfId="0" applyFont="1" applyFill="1" applyAlignment="1">
      <alignment horizontal="center"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6" xfId="0" applyFont="1" applyFill="1" applyBorder="1" applyAlignment="1">
      <alignment horizontal="left"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164" fontId="19" fillId="9" borderId="15" xfId="0" applyNumberFormat="1" applyFont="1" applyFill="1" applyBorder="1" applyAlignment="1">
      <alignment horizontal="right" vertical="center"/>
    </xf>
    <xf numFmtId="164" fontId="19" fillId="9" borderId="14" xfId="0" applyNumberFormat="1" applyFont="1" applyFill="1" applyBorder="1" applyAlignment="1">
      <alignment horizontal="right" vertical="center"/>
    </xf>
    <xf numFmtId="164" fontId="19" fillId="9" borderId="13" xfId="0" applyNumberFormat="1" applyFont="1" applyFill="1" applyBorder="1" applyAlignment="1">
      <alignment horizontal="right" vertical="center"/>
    </xf>
    <xf numFmtId="0" fontId="22" fillId="10" borderId="7" xfId="0" applyFont="1" applyFill="1" applyBorder="1" applyAlignment="1">
      <alignment horizontal="left" vertical="center"/>
    </xf>
    <xf numFmtId="0" fontId="22" fillId="10" borderId="8" xfId="0" applyFont="1" applyFill="1" applyBorder="1" applyAlignment="1">
      <alignment horizontal="left" vertical="center"/>
    </xf>
    <xf numFmtId="0" fontId="22" fillId="10" borderId="6" xfId="0" applyFont="1" applyFill="1" applyBorder="1" applyAlignment="1">
      <alignment horizontal="left" vertical="center"/>
    </xf>
    <xf numFmtId="0" fontId="20" fillId="6" borderId="1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7" borderId="5" xfId="0" applyFill="1" applyBorder="1" applyAlignment="1">
      <alignment horizontal="center" vertical="center"/>
    </xf>
    <xf numFmtId="0" fontId="0" fillId="7" borderId="0" xfId="0" applyFill="1" applyAlignment="1">
      <alignment horizontal="center" vertical="center"/>
    </xf>
    <xf numFmtId="0" fontId="7" fillId="5" borderId="11" xfId="0" applyFont="1" applyFill="1" applyBorder="1" applyAlignment="1">
      <alignment horizontal="center" vertical="center"/>
    </xf>
    <xf numFmtId="0" fontId="13" fillId="11" borderId="21" xfId="0" applyFont="1" applyFill="1" applyBorder="1" applyAlignment="1" applyProtection="1">
      <alignment horizontal="left" vertical="center" wrapText="1"/>
      <protection locked="0"/>
    </xf>
    <xf numFmtId="0" fontId="13" fillId="11" borderId="0" xfId="0" applyFont="1" applyFill="1" applyAlignment="1" applyProtection="1">
      <alignment horizontal="left" vertical="center" wrapText="1"/>
      <protection locked="0"/>
    </xf>
    <xf numFmtId="0" fontId="13" fillId="11" borderId="0" xfId="0" applyFont="1" applyFill="1" applyAlignment="1" applyProtection="1">
      <alignment horizontal="left" vertical="center"/>
      <protection locked="0"/>
    </xf>
    <xf numFmtId="0" fontId="0" fillId="11" borderId="0" xfId="0" applyFill="1" applyAlignment="1" applyProtection="1">
      <alignment horizontal="left" vertical="center"/>
      <protection locked="0"/>
    </xf>
    <xf numFmtId="0" fontId="13" fillId="11" borderId="1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12</xdr:col>
      <xdr:colOff>607612</xdr:colOff>
      <xdr:row>8</xdr:row>
      <xdr:rowOff>405492</xdr:rowOff>
    </xdr:from>
    <xdr:to>
      <xdr:col>13</xdr:col>
      <xdr:colOff>931986</xdr:colOff>
      <xdr:row>14</xdr:row>
      <xdr:rowOff>276225</xdr:rowOff>
    </xdr:to>
    <xdr:sp macro="" textlink="">
      <xdr:nvSpPr>
        <xdr:cNvPr id="5" name="PoljeZBesedilom 4">
          <a:extLst>
            <a:ext uri="{FF2B5EF4-FFF2-40B4-BE49-F238E27FC236}">
              <a16:creationId xmlns:a16="http://schemas.microsoft.com/office/drawing/2014/main" id="{FBE5BF5D-4FA8-47F2-9EF9-58958DD2A124}"/>
            </a:ext>
          </a:extLst>
        </xdr:cNvPr>
        <xdr:cNvSpPr txBox="1"/>
      </xdr:nvSpPr>
      <xdr:spPr>
        <a:xfrm>
          <a:off x="17581162" y="3234417"/>
          <a:ext cx="2610374" cy="222340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b="1">
              <a:solidFill>
                <a:schemeClr val="bg1"/>
              </a:solidFill>
            </a:rPr>
            <a:t>IMPORTANT!</a:t>
          </a:r>
          <a:endParaRPr lang="sl-SI" sz="1400" b="1" baseline="0">
            <a:solidFill>
              <a:schemeClr val="bg1"/>
            </a:solidFill>
          </a:endParaRPr>
        </a:p>
        <a:p>
          <a:pPr algn="r"/>
          <a:r>
            <a:rPr lang="sl-SI" sz="1400" b="0" baseline="0">
              <a:solidFill>
                <a:schemeClr val="bg1"/>
              </a:solidFill>
            </a:rPr>
            <a:t>Please note that room allocations are subject to availability across multiple hotels and room types. While we will endeavour to meet your preferences, this cannot always be guaranteed. Any changes will be notified in good time</a:t>
          </a:r>
          <a:r>
            <a:rPr lang="en-US" sz="1400" b="0" baseline="0">
              <a:solidFill>
                <a:schemeClr val="bg1"/>
              </a:solidFill>
            </a:rPr>
            <a:t>.</a:t>
          </a:r>
          <a:endParaRPr lang="sl-SI" sz="1400" b="0">
            <a:solidFill>
              <a:schemeClr val="bg1"/>
            </a:solidFill>
          </a:endParaRPr>
        </a:p>
      </xdr:txBody>
    </xdr:sp>
    <xdr:clientData/>
  </xdr:twoCellAnchor>
  <xdr:twoCellAnchor editAs="oneCell">
    <xdr:from>
      <xdr:col>0</xdr:col>
      <xdr:colOff>0</xdr:colOff>
      <xdr:row>0</xdr:row>
      <xdr:rowOff>0</xdr:rowOff>
    </xdr:from>
    <xdr:to>
      <xdr:col>14</xdr:col>
      <xdr:colOff>0</xdr:colOff>
      <xdr:row>6</xdr:row>
      <xdr:rowOff>5089</xdr:rowOff>
    </xdr:to>
    <xdr:pic>
      <xdr:nvPicPr>
        <xdr:cNvPr id="16" name="Picture 15">
          <a:extLst>
            <a:ext uri="{FF2B5EF4-FFF2-40B4-BE49-F238E27FC236}">
              <a16:creationId xmlns:a16="http://schemas.microsoft.com/office/drawing/2014/main" id="{9C1AE2DB-C387-7A62-4C4F-6E84368C02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640675" cy="21577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B2C994-7C9D-458B-BED8-FCFADFC19777}" name="Table2" displayName="Table2" ref="X20:X25" totalsRowShown="0">
  <autoFilter ref="X20:X25" xr:uid="{EEB2C994-7C9D-458B-BED8-FCFADFC19777}"/>
  <tableColumns count="1">
    <tableColumn id="1" xr3:uid="{6CDE43EC-7A1E-418A-B604-A5AB959FA74D}" name="Column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4"/>
  <sheetViews>
    <sheetView showZeros="0" tabSelected="1" zoomScale="70" zoomScaleNormal="70" zoomScaleSheetLayoutView="100" workbookViewId="0">
      <pane ySplit="7" topLeftCell="A8" activePane="bottomLeft" state="frozen"/>
      <selection pane="bottomLeft" activeCell="C103" sqref="C103"/>
    </sheetView>
  </sheetViews>
  <sheetFormatPr defaultRowHeight="15" x14ac:dyDescent="0.25"/>
  <cols>
    <col min="1" max="1" width="24.42578125" customWidth="1"/>
    <col min="2" max="2" width="13.85546875" style="1" customWidth="1"/>
    <col min="3" max="5" width="14.85546875" style="1" customWidth="1"/>
    <col min="6" max="6" width="13" style="1" customWidth="1"/>
    <col min="7" max="7" width="39.5703125" customWidth="1"/>
    <col min="8" max="8" width="13" style="1" customWidth="1"/>
    <col min="9" max="9" width="40.140625" customWidth="1"/>
    <col min="10" max="10" width="13" style="1" customWidth="1"/>
    <col min="11" max="11" width="40" customWidth="1"/>
    <col min="12" max="12" width="13" style="1" customWidth="1"/>
    <col min="13" max="13" width="34.28515625" customWidth="1"/>
    <col min="14" max="14" width="20.7109375" customWidth="1"/>
    <col min="15" max="15" width="20.7109375" style="7" hidden="1" customWidth="1"/>
    <col min="16" max="26" width="20.7109375" hidden="1" customWidth="1"/>
    <col min="27" max="28" width="9.140625" customWidth="1"/>
  </cols>
  <sheetData>
    <row r="1" spans="1:16" s="7" customFormat="1" x14ac:dyDescent="0.25">
      <c r="A1" s="116"/>
      <c r="B1" s="117"/>
      <c r="C1" s="117"/>
      <c r="D1" s="117"/>
      <c r="E1" s="117"/>
      <c r="F1" s="117"/>
      <c r="G1" s="117"/>
      <c r="H1" s="117"/>
      <c r="I1" s="117"/>
      <c r="J1" s="117"/>
      <c r="K1" s="117"/>
      <c r="L1" s="117"/>
      <c r="M1" s="117"/>
      <c r="N1" s="117"/>
      <c r="P1" s="16"/>
    </row>
    <row r="2" spans="1:16" s="7" customFormat="1" x14ac:dyDescent="0.25">
      <c r="A2" s="118"/>
      <c r="B2" s="119"/>
      <c r="C2" s="119"/>
      <c r="D2" s="119"/>
      <c r="E2" s="119"/>
      <c r="F2" s="119"/>
      <c r="G2" s="119"/>
      <c r="H2" s="119"/>
      <c r="I2" s="119"/>
      <c r="J2" s="119"/>
      <c r="K2" s="119"/>
      <c r="L2" s="119"/>
      <c r="M2" s="119"/>
      <c r="N2" s="119"/>
      <c r="P2" s="17"/>
    </row>
    <row r="3" spans="1:16" s="7" customFormat="1" x14ac:dyDescent="0.25">
      <c r="A3" s="118"/>
      <c r="B3" s="119"/>
      <c r="C3" s="119"/>
      <c r="D3" s="119"/>
      <c r="E3" s="119"/>
      <c r="F3" s="119"/>
      <c r="G3" s="119"/>
      <c r="H3" s="119"/>
      <c r="I3" s="119"/>
      <c r="J3" s="119"/>
      <c r="K3" s="119"/>
      <c r="L3" s="119"/>
      <c r="M3" s="119"/>
      <c r="N3" s="119"/>
      <c r="P3" s="17"/>
    </row>
    <row r="4" spans="1:16" s="7" customFormat="1" x14ac:dyDescent="0.25">
      <c r="A4" s="118"/>
      <c r="B4" s="119"/>
      <c r="C4" s="119"/>
      <c r="D4" s="119"/>
      <c r="E4" s="119"/>
      <c r="F4" s="119"/>
      <c r="G4" s="119"/>
      <c r="H4" s="119"/>
      <c r="I4" s="119"/>
      <c r="J4" s="119"/>
      <c r="K4" s="119"/>
      <c r="L4" s="119"/>
      <c r="M4" s="119"/>
      <c r="N4" s="119"/>
      <c r="P4" s="16"/>
    </row>
    <row r="5" spans="1:16" s="7" customFormat="1" x14ac:dyDescent="0.25">
      <c r="A5" s="118"/>
      <c r="B5" s="119"/>
      <c r="C5" s="119"/>
      <c r="D5" s="119"/>
      <c r="E5" s="119"/>
      <c r="F5" s="119"/>
      <c r="G5" s="119"/>
      <c r="H5" s="119"/>
      <c r="I5" s="119"/>
      <c r="J5" s="119"/>
      <c r="K5" s="119"/>
      <c r="L5" s="119"/>
      <c r="M5" s="119"/>
      <c r="N5" s="119"/>
      <c r="P5" s="17"/>
    </row>
    <row r="6" spans="1:16" s="7" customFormat="1" ht="94.5" customHeight="1" x14ac:dyDescent="0.25">
      <c r="A6" s="118"/>
      <c r="B6" s="119"/>
      <c r="C6" s="119"/>
      <c r="D6" s="119"/>
      <c r="E6" s="119"/>
      <c r="F6" s="119"/>
      <c r="G6" s="119"/>
      <c r="H6" s="119"/>
      <c r="I6" s="119"/>
      <c r="J6" s="119"/>
      <c r="K6" s="119"/>
      <c r="L6" s="119"/>
      <c r="M6" s="119"/>
      <c r="N6" s="119"/>
      <c r="P6" s="17"/>
    </row>
    <row r="7" spans="1:16" ht="45" customHeight="1" x14ac:dyDescent="0.25">
      <c r="A7" s="120" t="s">
        <v>14</v>
      </c>
      <c r="B7" s="120"/>
      <c r="C7" s="120"/>
      <c r="D7" s="120"/>
      <c r="E7" s="120"/>
      <c r="F7" s="120"/>
      <c r="G7" s="120"/>
      <c r="H7" s="120"/>
      <c r="I7" s="120"/>
      <c r="J7" s="120"/>
      <c r="K7" s="120"/>
      <c r="L7" s="120"/>
      <c r="M7" s="120"/>
      <c r="N7" s="120"/>
      <c r="O7" s="8"/>
      <c r="P7" s="5"/>
    </row>
    <row r="8" spans="1:16" ht="8.4499999999999993" customHeight="1" x14ac:dyDescent="0.25">
      <c r="A8" s="28"/>
      <c r="B8" s="29"/>
      <c r="C8" s="29"/>
      <c r="D8" s="29"/>
      <c r="E8" s="29"/>
      <c r="F8" s="29"/>
      <c r="G8" s="29"/>
      <c r="H8" s="29"/>
      <c r="I8" s="29"/>
      <c r="J8" s="29"/>
      <c r="K8" s="29"/>
      <c r="L8" s="29"/>
      <c r="M8" s="29"/>
      <c r="N8" s="30"/>
      <c r="O8" s="8"/>
      <c r="P8" s="6"/>
    </row>
    <row r="9" spans="1:16" ht="36" customHeight="1" x14ac:dyDescent="0.25">
      <c r="A9" s="66" t="s">
        <v>36</v>
      </c>
      <c r="B9" s="125"/>
      <c r="C9" s="125"/>
      <c r="D9" s="125"/>
      <c r="E9" s="125"/>
      <c r="F9" s="31"/>
      <c r="G9" s="64" t="s">
        <v>44</v>
      </c>
      <c r="H9" s="33"/>
      <c r="I9" s="34"/>
      <c r="J9" s="34"/>
      <c r="K9" s="34"/>
      <c r="L9" s="31"/>
      <c r="M9" s="31"/>
      <c r="N9" s="32"/>
      <c r="P9" s="6"/>
    </row>
    <row r="10" spans="1:16" ht="41.25" customHeight="1" x14ac:dyDescent="0.25">
      <c r="A10" s="66" t="s">
        <v>45</v>
      </c>
      <c r="B10" s="121"/>
      <c r="C10" s="121"/>
      <c r="D10" s="121"/>
      <c r="E10" s="121"/>
      <c r="F10" s="31"/>
      <c r="G10" s="63" t="s">
        <v>56</v>
      </c>
      <c r="H10" s="125"/>
      <c r="I10" s="125"/>
      <c r="J10" s="125"/>
      <c r="K10" s="125"/>
      <c r="L10" s="31"/>
      <c r="M10" s="31"/>
      <c r="N10" s="32"/>
      <c r="P10" s="5"/>
    </row>
    <row r="11" spans="1:16" ht="30.75" customHeight="1" x14ac:dyDescent="0.25">
      <c r="A11" s="33"/>
      <c r="B11" s="33"/>
      <c r="C11" s="34"/>
      <c r="D11" s="34"/>
      <c r="E11" s="34"/>
      <c r="F11" s="31"/>
      <c r="G11" s="64" t="s">
        <v>31</v>
      </c>
      <c r="H11" s="125"/>
      <c r="I11" s="125"/>
      <c r="J11" s="125"/>
      <c r="K11" s="125"/>
      <c r="L11" s="31"/>
      <c r="M11" s="31"/>
      <c r="N11" s="32"/>
      <c r="P11" s="5"/>
    </row>
    <row r="12" spans="1:16" ht="30.75" customHeight="1" x14ac:dyDescent="0.25">
      <c r="A12" s="61"/>
      <c r="B12" s="122"/>
      <c r="C12" s="122"/>
      <c r="D12" s="122"/>
      <c r="E12" s="122"/>
      <c r="F12" s="31"/>
      <c r="G12" s="64" t="s">
        <v>32</v>
      </c>
      <c r="H12" s="67"/>
      <c r="I12" s="68"/>
      <c r="J12" s="68"/>
      <c r="K12" s="69"/>
      <c r="L12" s="31"/>
      <c r="M12" s="31"/>
      <c r="N12" s="32"/>
      <c r="P12" s="5"/>
    </row>
    <row r="13" spans="1:16" ht="23.25" customHeight="1" x14ac:dyDescent="0.25">
      <c r="A13" s="33"/>
      <c r="B13" s="122"/>
      <c r="C13" s="122"/>
      <c r="D13" s="122"/>
      <c r="E13" s="122"/>
      <c r="F13" s="31"/>
      <c r="G13" s="64" t="s">
        <v>33</v>
      </c>
      <c r="H13" s="67"/>
      <c r="I13" s="68"/>
      <c r="J13" s="68"/>
      <c r="K13" s="69"/>
      <c r="L13" s="31"/>
      <c r="M13" s="31"/>
      <c r="N13" s="32"/>
      <c r="P13" s="5"/>
    </row>
    <row r="14" spans="1:16" ht="23.25" customHeight="1" x14ac:dyDescent="0.25">
      <c r="A14" s="33"/>
      <c r="B14" s="33"/>
      <c r="C14" s="34"/>
      <c r="D14" s="34"/>
      <c r="E14" s="34"/>
      <c r="F14" s="31"/>
      <c r="G14" s="64" t="s">
        <v>34</v>
      </c>
      <c r="H14" s="67"/>
      <c r="I14" s="68"/>
      <c r="J14" s="68"/>
      <c r="K14" s="69"/>
      <c r="L14" s="31"/>
      <c r="M14" s="31"/>
      <c r="N14" s="32"/>
      <c r="P14" s="5"/>
    </row>
    <row r="15" spans="1:16" ht="22.7" customHeight="1" x14ac:dyDescent="0.25">
      <c r="A15" s="33"/>
      <c r="B15" s="62"/>
      <c r="C15" s="123"/>
      <c r="D15" s="124"/>
      <c r="E15" s="124"/>
      <c r="F15" s="31"/>
      <c r="G15" s="64" t="s">
        <v>35</v>
      </c>
      <c r="H15" s="67"/>
      <c r="I15" s="68"/>
      <c r="J15" s="68"/>
      <c r="K15" s="69"/>
      <c r="L15" s="31"/>
      <c r="M15" s="31"/>
      <c r="N15" s="32"/>
      <c r="P15" s="5"/>
    </row>
    <row r="16" spans="1:16" ht="22.7" customHeight="1" x14ac:dyDescent="0.25">
      <c r="A16" s="33"/>
      <c r="B16" s="62"/>
      <c r="C16" s="123"/>
      <c r="D16" s="124"/>
      <c r="E16" s="124"/>
      <c r="F16" s="31"/>
      <c r="G16" s="65" t="s">
        <v>55</v>
      </c>
      <c r="H16" s="67"/>
      <c r="I16" s="68"/>
      <c r="J16" s="68"/>
      <c r="K16" s="69"/>
      <c r="L16" s="31"/>
      <c r="M16" s="31"/>
      <c r="N16" s="32"/>
      <c r="P16" s="5"/>
    </row>
    <row r="17" spans="1:26" ht="14.25" customHeight="1" x14ac:dyDescent="0.25">
      <c r="A17" s="70" t="s">
        <v>53</v>
      </c>
      <c r="B17" s="70"/>
      <c r="C17" s="70"/>
      <c r="D17" s="70"/>
      <c r="E17" s="70"/>
      <c r="F17" s="70"/>
      <c r="G17" s="70"/>
      <c r="H17" s="70"/>
      <c r="I17" s="70"/>
      <c r="J17" s="70"/>
      <c r="K17" s="70"/>
      <c r="L17" s="70"/>
      <c r="M17" s="70"/>
      <c r="N17" s="71"/>
      <c r="O17" s="9"/>
    </row>
    <row r="18" spans="1:26" x14ac:dyDescent="0.25">
      <c r="A18" s="36"/>
      <c r="B18" s="31"/>
      <c r="C18" s="31"/>
      <c r="D18" s="31"/>
      <c r="E18" s="35"/>
      <c r="F18" s="35"/>
      <c r="G18" s="31"/>
      <c r="H18" s="35"/>
      <c r="I18" s="31"/>
      <c r="J18" s="35"/>
      <c r="K18" s="31"/>
      <c r="L18" s="35"/>
      <c r="M18" s="31"/>
      <c r="N18" s="32"/>
      <c r="P18" s="10"/>
    </row>
    <row r="19" spans="1:26" ht="29.25" customHeight="1" thickBot="1" x14ac:dyDescent="0.3">
      <c r="A19" s="99" t="s">
        <v>54</v>
      </c>
      <c r="B19" s="100"/>
      <c r="C19" s="100"/>
      <c r="D19" s="100"/>
      <c r="E19" s="100"/>
      <c r="F19" s="100"/>
      <c r="G19" s="100"/>
      <c r="H19" s="100"/>
      <c r="I19" s="100"/>
      <c r="J19" s="100"/>
      <c r="K19" s="100"/>
      <c r="L19" s="100"/>
      <c r="M19" s="100"/>
      <c r="N19" s="100"/>
      <c r="P19" s="3">
        <f t="shared" ref="P19:P50" si="0">SUM(C21-B21)</f>
        <v>0</v>
      </c>
      <c r="Q19" s="2" t="b">
        <f>IF(AND(D21="Hotel 3 stars",E21="Single"),140,IF(AND(D21="Hotel 3 stars",E21="Double"),180,IF(AND(D21="Hotel 3 stars",E21="Triple"),255,IF(AND(D21="Hotel 3 stars",E21="Quadruple"),300))))</f>
        <v>0</v>
      </c>
      <c r="R19" s="2" t="b">
        <f>IF(AND(D21="Hotel 4 stars",E21="Single"),160,IF(AND(D21="Hotel 4 stars",E21="Double"),200,IF(AND(D21="Hotel 4 stars",E21="Triple"),285,IF(AND(D21="Hotel 4 stars",E21="Quadruple"),320))))</f>
        <v>0</v>
      </c>
      <c r="S19" s="2" t="b">
        <f>IF(AND(D21="Hotel 5 stars",E21="Single"),180,IF(AND(D21="Hotel 5 stars",E21="Double"),300,IF(AND(D21="Hotel 5 stars",E21="Triple"),0,IF(AND(D21="Hotel 5 stars",E21="Quadruple"),0))))</f>
        <v>0</v>
      </c>
      <c r="Y19" s="4">
        <v>46123</v>
      </c>
      <c r="Z19" s="4">
        <v>46130</v>
      </c>
    </row>
    <row r="20" spans="1:26" ht="15.75" thickBot="1" x14ac:dyDescent="0.3">
      <c r="A20" s="52" t="s">
        <v>11</v>
      </c>
      <c r="B20" s="53" t="s">
        <v>10</v>
      </c>
      <c r="C20" s="53" t="s">
        <v>9</v>
      </c>
      <c r="D20" s="53" t="s">
        <v>8</v>
      </c>
      <c r="E20" s="53" t="s">
        <v>7</v>
      </c>
      <c r="F20" s="52" t="s">
        <v>37</v>
      </c>
      <c r="G20" s="53" t="s">
        <v>6</v>
      </c>
      <c r="H20" s="53" t="s">
        <v>37</v>
      </c>
      <c r="I20" s="53" t="s">
        <v>5</v>
      </c>
      <c r="J20" s="53" t="s">
        <v>37</v>
      </c>
      <c r="K20" s="53" t="s">
        <v>29</v>
      </c>
      <c r="L20" s="53" t="s">
        <v>37</v>
      </c>
      <c r="M20" s="53" t="s">
        <v>30</v>
      </c>
      <c r="N20" s="53" t="s">
        <v>4</v>
      </c>
      <c r="P20" s="3">
        <f t="shared" si="0"/>
        <v>0</v>
      </c>
      <c r="Q20" s="2" t="b">
        <f t="shared" ref="Q20:Q72" si="1">IF(AND(D22="Hotel 3 stars",E22="Single"),140,IF(AND(D22="Hotel 3 stars",E22="Double"),180,IF(AND(D22="Hotel 3 stars",E22="Triple"),255,IF(AND(D22="Hotel 3 stars",E22="Quadruple"),300))))</f>
        <v>0</v>
      </c>
      <c r="R20" s="2" t="b">
        <f t="shared" ref="R20:R72" si="2">IF(AND(D22="Hotel 4 stars",E22="Single"),160,IF(AND(D22="Hotel 4 stars",E22="Double"),200,IF(AND(D22="Hotel 4 stars",E22="Triple"),285,IF(AND(D22="Hotel 4 stars",E22="Quadruple"),320))))</f>
        <v>0</v>
      </c>
      <c r="S20" s="2" t="b">
        <f t="shared" ref="S20:S72" si="3">IF(AND(D22="Hotel 5 stars",E22="Single"),180,IF(AND(D22="Hotel 5 stars",E22="Double"),300,IF(AND(D22="Hotel 5 stars",E22="Triple"),0,IF(AND(D22="Hotel 5 stars",E22="Quadruple"),0))))</f>
        <v>0</v>
      </c>
      <c r="T20" t="s">
        <v>16</v>
      </c>
      <c r="W20" s="22" t="s">
        <v>38</v>
      </c>
      <c r="X20" t="s">
        <v>28</v>
      </c>
      <c r="Y20" s="4">
        <v>46124</v>
      </c>
      <c r="Z20" s="4">
        <v>46131</v>
      </c>
    </row>
    <row r="21" spans="1:26" x14ac:dyDescent="0.25">
      <c r="A21" s="49">
        <v>1</v>
      </c>
      <c r="B21" s="50"/>
      <c r="C21" s="50"/>
      <c r="D21" s="51"/>
      <c r="E21" s="46"/>
      <c r="F21" s="45"/>
      <c r="G21" s="46"/>
      <c r="H21" s="45"/>
      <c r="I21" s="46"/>
      <c r="J21" s="45"/>
      <c r="K21" s="46"/>
      <c r="L21" s="45"/>
      <c r="M21" s="46"/>
      <c r="N21" s="55">
        <f t="shared" ref="N21:N52" si="4">SUM(Q19:S19)*P19</f>
        <v>0</v>
      </c>
      <c r="P21" s="3">
        <f t="shared" si="0"/>
        <v>0</v>
      </c>
      <c r="Q21" s="2" t="b">
        <f t="shared" si="1"/>
        <v>0</v>
      </c>
      <c r="R21" s="2" t="b">
        <f t="shared" si="2"/>
        <v>0</v>
      </c>
      <c r="S21" s="2" t="b">
        <f t="shared" si="3"/>
        <v>0</v>
      </c>
      <c r="T21" t="s">
        <v>17</v>
      </c>
      <c r="W21" s="22" t="s">
        <v>39</v>
      </c>
      <c r="X21" t="s">
        <v>3</v>
      </c>
      <c r="Y21" s="4">
        <v>46125</v>
      </c>
      <c r="Z21" s="4">
        <v>46132</v>
      </c>
    </row>
    <row r="22" spans="1:26" x14ac:dyDescent="0.25">
      <c r="A22" s="15">
        <v>2</v>
      </c>
      <c r="B22" s="41"/>
      <c r="C22" s="41"/>
      <c r="D22" s="42"/>
      <c r="E22" s="43"/>
      <c r="F22" s="54"/>
      <c r="G22" s="43"/>
      <c r="H22" s="54"/>
      <c r="I22" s="43"/>
      <c r="J22" s="54"/>
      <c r="K22" s="43"/>
      <c r="L22" s="54"/>
      <c r="M22" s="43"/>
      <c r="N22" s="56">
        <f t="shared" si="4"/>
        <v>0</v>
      </c>
      <c r="P22" s="3">
        <f t="shared" si="0"/>
        <v>0</v>
      </c>
      <c r="Q22" s="2" t="b">
        <f t="shared" si="1"/>
        <v>0</v>
      </c>
      <c r="R22" s="2" t="b">
        <f t="shared" si="2"/>
        <v>0</v>
      </c>
      <c r="S22" s="2" t="b">
        <f t="shared" si="3"/>
        <v>0</v>
      </c>
      <c r="T22" t="s">
        <v>18</v>
      </c>
      <c r="W22" s="22" t="s">
        <v>40</v>
      </c>
      <c r="X22" t="s">
        <v>2</v>
      </c>
      <c r="Y22" s="4">
        <v>46126</v>
      </c>
      <c r="Z22" s="4">
        <v>46133</v>
      </c>
    </row>
    <row r="23" spans="1:26" x14ac:dyDescent="0.25">
      <c r="A23" s="14">
        <v>3</v>
      </c>
      <c r="B23" s="50"/>
      <c r="C23" s="37"/>
      <c r="D23" s="38"/>
      <c r="E23" s="40"/>
      <c r="F23" s="45"/>
      <c r="G23" s="40"/>
      <c r="H23" s="45"/>
      <c r="I23" s="40"/>
      <c r="J23" s="45"/>
      <c r="K23" s="40"/>
      <c r="L23" s="45"/>
      <c r="M23" s="40"/>
      <c r="N23" s="56">
        <f t="shared" si="4"/>
        <v>0</v>
      </c>
      <c r="P23" s="3">
        <f t="shared" si="0"/>
        <v>0</v>
      </c>
      <c r="Q23" s="2" t="b">
        <f t="shared" si="1"/>
        <v>0</v>
      </c>
      <c r="R23" s="2" t="b">
        <f t="shared" si="2"/>
        <v>0</v>
      </c>
      <c r="S23" s="2" t="b">
        <f t="shared" si="3"/>
        <v>0</v>
      </c>
      <c r="W23" s="22" t="s">
        <v>41</v>
      </c>
      <c r="X23" t="s">
        <v>42</v>
      </c>
      <c r="Y23" s="4">
        <v>46127</v>
      </c>
      <c r="Z23" s="4">
        <v>46134</v>
      </c>
    </row>
    <row r="24" spans="1:26" x14ac:dyDescent="0.25">
      <c r="A24" s="15">
        <v>4</v>
      </c>
      <c r="B24" s="41"/>
      <c r="C24" s="41"/>
      <c r="D24" s="42"/>
      <c r="E24" s="43"/>
      <c r="F24" s="54"/>
      <c r="G24" s="43"/>
      <c r="H24" s="54"/>
      <c r="I24" s="43"/>
      <c r="J24" s="54"/>
      <c r="K24" s="43"/>
      <c r="L24" s="54"/>
      <c r="M24" s="43"/>
      <c r="N24" s="56">
        <f t="shared" si="4"/>
        <v>0</v>
      </c>
      <c r="P24" s="3">
        <f t="shared" si="0"/>
        <v>0</v>
      </c>
      <c r="Q24" s="2" t="b">
        <f t="shared" si="1"/>
        <v>0</v>
      </c>
      <c r="R24" s="2" t="b">
        <f t="shared" si="2"/>
        <v>0</v>
      </c>
      <c r="S24" s="2" t="b">
        <f t="shared" si="3"/>
        <v>0</v>
      </c>
      <c r="X24" t="s">
        <v>43</v>
      </c>
      <c r="Y24" s="4">
        <v>46128</v>
      </c>
      <c r="Z24" s="4">
        <v>46135</v>
      </c>
    </row>
    <row r="25" spans="1:26" x14ac:dyDescent="0.25">
      <c r="A25" s="14">
        <v>5</v>
      </c>
      <c r="B25" s="50"/>
      <c r="C25" s="37"/>
      <c r="D25" s="38"/>
      <c r="E25" s="40"/>
      <c r="F25" s="45"/>
      <c r="G25" s="40"/>
      <c r="H25" s="45"/>
      <c r="I25" s="40"/>
      <c r="J25" s="45"/>
      <c r="K25" s="40"/>
      <c r="L25" s="45"/>
      <c r="M25" s="40"/>
      <c r="N25" s="56">
        <f t="shared" si="4"/>
        <v>0</v>
      </c>
      <c r="P25" s="3">
        <f t="shared" si="0"/>
        <v>0</v>
      </c>
      <c r="Q25" s="2" t="b">
        <f t="shared" si="1"/>
        <v>0</v>
      </c>
      <c r="R25" s="2" t="b">
        <f t="shared" si="2"/>
        <v>0</v>
      </c>
      <c r="S25" s="2" t="b">
        <f t="shared" si="3"/>
        <v>0</v>
      </c>
      <c r="Y25" s="4">
        <v>46129</v>
      </c>
      <c r="Z25" s="4">
        <v>46136</v>
      </c>
    </row>
    <row r="26" spans="1:26" x14ac:dyDescent="0.25">
      <c r="A26" s="15">
        <v>6</v>
      </c>
      <c r="B26" s="41"/>
      <c r="C26" s="41"/>
      <c r="D26" s="42"/>
      <c r="E26" s="43"/>
      <c r="F26" s="54"/>
      <c r="G26" s="43"/>
      <c r="H26" s="54"/>
      <c r="I26" s="43"/>
      <c r="J26" s="54"/>
      <c r="K26" s="43"/>
      <c r="L26" s="54"/>
      <c r="M26" s="43"/>
      <c r="N26" s="56">
        <f t="shared" si="4"/>
        <v>0</v>
      </c>
      <c r="P26" s="3">
        <f t="shared" si="0"/>
        <v>0</v>
      </c>
      <c r="Q26" s="2" t="b">
        <f t="shared" si="1"/>
        <v>0</v>
      </c>
      <c r="R26" s="2" t="b">
        <f t="shared" si="2"/>
        <v>0</v>
      </c>
      <c r="S26" s="2" t="b">
        <f t="shared" si="3"/>
        <v>0</v>
      </c>
      <c r="Y26" s="4"/>
    </row>
    <row r="27" spans="1:26" x14ac:dyDescent="0.25">
      <c r="A27" s="14">
        <v>7</v>
      </c>
      <c r="B27" s="50"/>
      <c r="C27" s="37"/>
      <c r="D27" s="38"/>
      <c r="E27" s="40"/>
      <c r="F27" s="45"/>
      <c r="G27" s="40"/>
      <c r="H27" s="45"/>
      <c r="I27" s="40"/>
      <c r="J27" s="45"/>
      <c r="K27" s="40"/>
      <c r="L27" s="45"/>
      <c r="M27" s="40"/>
      <c r="N27" s="56">
        <f t="shared" si="4"/>
        <v>0</v>
      </c>
      <c r="P27" s="3">
        <f t="shared" si="0"/>
        <v>0</v>
      </c>
      <c r="Q27" s="2" t="b">
        <f t="shared" si="1"/>
        <v>0</v>
      </c>
      <c r="R27" s="2" t="b">
        <f t="shared" si="2"/>
        <v>0</v>
      </c>
      <c r="S27" s="2" t="b">
        <f t="shared" si="3"/>
        <v>0</v>
      </c>
    </row>
    <row r="28" spans="1:26" x14ac:dyDescent="0.25">
      <c r="A28" s="15">
        <v>8</v>
      </c>
      <c r="B28" s="41"/>
      <c r="C28" s="41"/>
      <c r="D28" s="42"/>
      <c r="E28" s="43"/>
      <c r="F28" s="54"/>
      <c r="G28" s="43"/>
      <c r="H28" s="54"/>
      <c r="I28" s="43"/>
      <c r="J28" s="54"/>
      <c r="K28" s="43"/>
      <c r="L28" s="54"/>
      <c r="M28" s="43"/>
      <c r="N28" s="56">
        <f t="shared" si="4"/>
        <v>0</v>
      </c>
      <c r="P28" s="3">
        <f t="shared" si="0"/>
        <v>0</v>
      </c>
      <c r="Q28" s="2" t="b">
        <f t="shared" si="1"/>
        <v>0</v>
      </c>
      <c r="R28" s="2" t="b">
        <f t="shared" si="2"/>
        <v>0</v>
      </c>
      <c r="S28" s="2" t="b">
        <f t="shared" si="3"/>
        <v>0</v>
      </c>
    </row>
    <row r="29" spans="1:26" x14ac:dyDescent="0.25">
      <c r="A29" s="14">
        <v>9</v>
      </c>
      <c r="B29" s="50"/>
      <c r="C29" s="37"/>
      <c r="D29" s="38"/>
      <c r="E29" s="40"/>
      <c r="F29" s="45"/>
      <c r="G29" s="40"/>
      <c r="H29" s="45"/>
      <c r="I29" s="40"/>
      <c r="J29" s="45"/>
      <c r="K29" s="40"/>
      <c r="L29" s="45"/>
      <c r="M29" s="40"/>
      <c r="N29" s="56">
        <f t="shared" si="4"/>
        <v>0</v>
      </c>
      <c r="P29" s="3">
        <f t="shared" si="0"/>
        <v>0</v>
      </c>
      <c r="Q29" s="2" t="b">
        <f t="shared" si="1"/>
        <v>0</v>
      </c>
      <c r="R29" s="2" t="b">
        <f t="shared" si="2"/>
        <v>0</v>
      </c>
      <c r="S29" s="2" t="b">
        <f t="shared" si="3"/>
        <v>0</v>
      </c>
    </row>
    <row r="30" spans="1:26" x14ac:dyDescent="0.25">
      <c r="A30" s="15">
        <v>10</v>
      </c>
      <c r="B30" s="41"/>
      <c r="C30" s="41"/>
      <c r="D30" s="42"/>
      <c r="E30" s="43"/>
      <c r="F30" s="54"/>
      <c r="G30" s="43"/>
      <c r="H30" s="54"/>
      <c r="I30" s="43"/>
      <c r="J30" s="54"/>
      <c r="K30" s="43"/>
      <c r="L30" s="54"/>
      <c r="M30" s="43"/>
      <c r="N30" s="56">
        <f t="shared" si="4"/>
        <v>0</v>
      </c>
      <c r="P30" s="3">
        <f t="shared" si="0"/>
        <v>0</v>
      </c>
      <c r="Q30" s="2" t="b">
        <f t="shared" si="1"/>
        <v>0</v>
      </c>
      <c r="R30" s="2" t="b">
        <f t="shared" si="2"/>
        <v>0</v>
      </c>
      <c r="S30" s="2" t="b">
        <f t="shared" si="3"/>
        <v>0</v>
      </c>
    </row>
    <row r="31" spans="1:26" x14ac:dyDescent="0.25">
      <c r="A31" s="14">
        <v>11</v>
      </c>
      <c r="B31" s="50"/>
      <c r="C31" s="37"/>
      <c r="D31" s="38"/>
      <c r="E31" s="40"/>
      <c r="F31" s="45"/>
      <c r="G31" s="40"/>
      <c r="H31" s="45"/>
      <c r="I31" s="40"/>
      <c r="J31" s="45"/>
      <c r="K31" s="40"/>
      <c r="L31" s="45"/>
      <c r="M31" s="40"/>
      <c r="N31" s="56">
        <f t="shared" si="4"/>
        <v>0</v>
      </c>
      <c r="P31" s="3">
        <f t="shared" si="0"/>
        <v>0</v>
      </c>
      <c r="Q31" s="2" t="b">
        <f t="shared" si="1"/>
        <v>0</v>
      </c>
      <c r="R31" s="2" t="b">
        <f t="shared" si="2"/>
        <v>0</v>
      </c>
      <c r="S31" s="2" t="b">
        <f t="shared" si="3"/>
        <v>0</v>
      </c>
    </row>
    <row r="32" spans="1:26" x14ac:dyDescent="0.25">
      <c r="A32" s="15">
        <v>12</v>
      </c>
      <c r="B32" s="41"/>
      <c r="C32" s="41"/>
      <c r="D32" s="42"/>
      <c r="E32" s="43"/>
      <c r="F32" s="54"/>
      <c r="G32" s="43"/>
      <c r="H32" s="54"/>
      <c r="I32" s="43"/>
      <c r="J32" s="54"/>
      <c r="K32" s="43"/>
      <c r="L32" s="54"/>
      <c r="M32" s="43"/>
      <c r="N32" s="56">
        <f t="shared" si="4"/>
        <v>0</v>
      </c>
      <c r="P32" s="3">
        <f t="shared" si="0"/>
        <v>0</v>
      </c>
      <c r="Q32" s="2" t="b">
        <f t="shared" si="1"/>
        <v>0</v>
      </c>
      <c r="R32" s="2" t="b">
        <f t="shared" si="2"/>
        <v>0</v>
      </c>
      <c r="S32" s="2" t="b">
        <f t="shared" si="3"/>
        <v>0</v>
      </c>
    </row>
    <row r="33" spans="1:20" x14ac:dyDescent="0.25">
      <c r="A33" s="14">
        <v>13</v>
      </c>
      <c r="B33" s="50"/>
      <c r="C33" s="37"/>
      <c r="D33" s="38"/>
      <c r="E33" s="40"/>
      <c r="F33" s="45"/>
      <c r="G33" s="46"/>
      <c r="H33" s="45"/>
      <c r="I33" s="40"/>
      <c r="J33" s="45"/>
      <c r="K33" s="40"/>
      <c r="L33" s="45"/>
      <c r="M33" s="40"/>
      <c r="N33" s="56">
        <f t="shared" si="4"/>
        <v>0</v>
      </c>
      <c r="P33" s="3">
        <f t="shared" si="0"/>
        <v>0</v>
      </c>
      <c r="Q33" s="2" t="b">
        <f t="shared" si="1"/>
        <v>0</v>
      </c>
      <c r="R33" s="2" t="b">
        <f t="shared" si="2"/>
        <v>0</v>
      </c>
      <c r="S33" s="2" t="b">
        <f t="shared" si="3"/>
        <v>0</v>
      </c>
    </row>
    <row r="34" spans="1:20" x14ac:dyDescent="0.25">
      <c r="A34" s="15">
        <v>14</v>
      </c>
      <c r="B34" s="41"/>
      <c r="C34" s="41"/>
      <c r="D34" s="42"/>
      <c r="E34" s="43"/>
      <c r="F34" s="54"/>
      <c r="G34" s="43"/>
      <c r="H34" s="54"/>
      <c r="I34" s="43"/>
      <c r="J34" s="54"/>
      <c r="K34" s="43"/>
      <c r="L34" s="54"/>
      <c r="M34" s="43"/>
      <c r="N34" s="56">
        <f t="shared" si="4"/>
        <v>0</v>
      </c>
      <c r="P34" s="3">
        <f t="shared" si="0"/>
        <v>0</v>
      </c>
      <c r="Q34" s="2" t="b">
        <f t="shared" si="1"/>
        <v>0</v>
      </c>
      <c r="R34" s="2" t="b">
        <f t="shared" si="2"/>
        <v>0</v>
      </c>
      <c r="S34" s="2" t="b">
        <f t="shared" si="3"/>
        <v>0</v>
      </c>
    </row>
    <row r="35" spans="1:20" x14ac:dyDescent="0.25">
      <c r="A35" s="14">
        <v>15</v>
      </c>
      <c r="B35" s="50"/>
      <c r="C35" s="37"/>
      <c r="D35" s="38"/>
      <c r="E35" s="40"/>
      <c r="F35" s="45"/>
      <c r="G35" s="40"/>
      <c r="H35" s="45"/>
      <c r="I35" s="40"/>
      <c r="J35" s="45"/>
      <c r="K35" s="40"/>
      <c r="L35" s="45"/>
      <c r="M35" s="40"/>
      <c r="N35" s="56">
        <f t="shared" si="4"/>
        <v>0</v>
      </c>
      <c r="P35" s="3">
        <f t="shared" si="0"/>
        <v>0</v>
      </c>
      <c r="Q35" s="2" t="b">
        <f t="shared" si="1"/>
        <v>0</v>
      </c>
      <c r="R35" s="2" t="b">
        <f t="shared" si="2"/>
        <v>0</v>
      </c>
      <c r="S35" s="2" t="b">
        <f t="shared" si="3"/>
        <v>0</v>
      </c>
    </row>
    <row r="36" spans="1:20" x14ac:dyDescent="0.25">
      <c r="A36" s="15">
        <v>16</v>
      </c>
      <c r="B36" s="41"/>
      <c r="C36" s="41"/>
      <c r="D36" s="42"/>
      <c r="E36" s="43"/>
      <c r="F36" s="54"/>
      <c r="G36" s="43"/>
      <c r="H36" s="54"/>
      <c r="I36" s="43"/>
      <c r="J36" s="54"/>
      <c r="K36" s="43"/>
      <c r="L36" s="54"/>
      <c r="M36" s="43"/>
      <c r="N36" s="56">
        <f t="shared" si="4"/>
        <v>0</v>
      </c>
      <c r="P36" s="3">
        <f t="shared" si="0"/>
        <v>0</v>
      </c>
      <c r="Q36" s="2" t="b">
        <f t="shared" si="1"/>
        <v>0</v>
      </c>
      <c r="R36" s="2" t="b">
        <f t="shared" si="2"/>
        <v>0</v>
      </c>
      <c r="S36" s="2" t="b">
        <f t="shared" si="3"/>
        <v>0</v>
      </c>
      <c r="T36" s="5" t="s">
        <v>15</v>
      </c>
    </row>
    <row r="37" spans="1:20" x14ac:dyDescent="0.25">
      <c r="A37" s="14">
        <v>17</v>
      </c>
      <c r="B37" s="50"/>
      <c r="C37" s="37"/>
      <c r="D37" s="38"/>
      <c r="E37" s="40"/>
      <c r="F37" s="45"/>
      <c r="G37" s="40"/>
      <c r="H37" s="45"/>
      <c r="I37" s="40"/>
      <c r="J37" s="45"/>
      <c r="K37" s="40"/>
      <c r="L37" s="45"/>
      <c r="M37" s="40"/>
      <c r="N37" s="56">
        <f t="shared" si="4"/>
        <v>0</v>
      </c>
      <c r="P37" s="3">
        <f t="shared" si="0"/>
        <v>0</v>
      </c>
      <c r="Q37" s="2" t="b">
        <f t="shared" si="1"/>
        <v>0</v>
      </c>
      <c r="R37" s="2" t="b">
        <f t="shared" si="2"/>
        <v>0</v>
      </c>
      <c r="S37" s="2" t="b">
        <f t="shared" si="3"/>
        <v>0</v>
      </c>
      <c r="T37" s="6" t="s">
        <v>22</v>
      </c>
    </row>
    <row r="38" spans="1:20" x14ac:dyDescent="0.25">
      <c r="A38" s="15">
        <v>18</v>
      </c>
      <c r="B38" s="41"/>
      <c r="C38" s="41"/>
      <c r="D38" s="42"/>
      <c r="E38" s="43"/>
      <c r="F38" s="54"/>
      <c r="G38" s="43"/>
      <c r="H38" s="54"/>
      <c r="I38" s="43"/>
      <c r="J38" s="54"/>
      <c r="K38" s="43"/>
      <c r="L38" s="54"/>
      <c r="M38" s="43"/>
      <c r="N38" s="56">
        <f t="shared" si="4"/>
        <v>0</v>
      </c>
      <c r="P38" s="3">
        <f t="shared" si="0"/>
        <v>0</v>
      </c>
      <c r="Q38" s="2" t="b">
        <f t="shared" si="1"/>
        <v>0</v>
      </c>
      <c r="R38" s="2" t="b">
        <f t="shared" si="2"/>
        <v>0</v>
      </c>
      <c r="S38" s="2" t="b">
        <f t="shared" si="3"/>
        <v>0</v>
      </c>
      <c r="T38" s="6" t="s">
        <v>23</v>
      </c>
    </row>
    <row r="39" spans="1:20" x14ac:dyDescent="0.25">
      <c r="A39" s="14">
        <v>19</v>
      </c>
      <c r="B39" s="50"/>
      <c r="C39" s="37"/>
      <c r="D39" s="38"/>
      <c r="E39" s="40"/>
      <c r="F39" s="45"/>
      <c r="G39" s="40"/>
      <c r="H39" s="45"/>
      <c r="I39" s="40"/>
      <c r="J39" s="45"/>
      <c r="K39" s="40"/>
      <c r="L39" s="45"/>
      <c r="M39" s="40"/>
      <c r="N39" s="56">
        <f t="shared" si="4"/>
        <v>0</v>
      </c>
      <c r="P39" s="3">
        <f t="shared" si="0"/>
        <v>0</v>
      </c>
      <c r="Q39" s="2" t="b">
        <f t="shared" si="1"/>
        <v>0</v>
      </c>
      <c r="R39" s="2" t="b">
        <f t="shared" si="2"/>
        <v>0</v>
      </c>
      <c r="S39" s="2" t="b">
        <f t="shared" si="3"/>
        <v>0</v>
      </c>
      <c r="T39" s="5" t="s">
        <v>12</v>
      </c>
    </row>
    <row r="40" spans="1:20" x14ac:dyDescent="0.25">
      <c r="A40" s="15">
        <v>20</v>
      </c>
      <c r="B40" s="41"/>
      <c r="C40" s="41"/>
      <c r="D40" s="42"/>
      <c r="E40" s="43"/>
      <c r="F40" s="54"/>
      <c r="G40" s="43"/>
      <c r="H40" s="54"/>
      <c r="I40" s="43"/>
      <c r="J40" s="54"/>
      <c r="K40" s="43"/>
      <c r="L40" s="54"/>
      <c r="M40" s="43"/>
      <c r="N40" s="56">
        <f t="shared" si="4"/>
        <v>0</v>
      </c>
      <c r="P40" s="3">
        <f t="shared" si="0"/>
        <v>0</v>
      </c>
      <c r="Q40" s="2" t="b">
        <f t="shared" si="1"/>
        <v>0</v>
      </c>
      <c r="R40" s="2" t="b">
        <f t="shared" si="2"/>
        <v>0</v>
      </c>
      <c r="S40" s="2" t="b">
        <f t="shared" si="3"/>
        <v>0</v>
      </c>
      <c r="T40" s="6" t="s">
        <v>24</v>
      </c>
    </row>
    <row r="41" spans="1:20" x14ac:dyDescent="0.25">
      <c r="A41" s="14">
        <v>21</v>
      </c>
      <c r="B41" s="50"/>
      <c r="C41" s="37"/>
      <c r="D41" s="38"/>
      <c r="E41" s="40"/>
      <c r="F41" s="45"/>
      <c r="G41" s="40"/>
      <c r="H41" s="45"/>
      <c r="I41" s="40"/>
      <c r="J41" s="45"/>
      <c r="K41" s="40"/>
      <c r="L41" s="45"/>
      <c r="M41" s="40"/>
      <c r="N41" s="56">
        <f t="shared" si="4"/>
        <v>0</v>
      </c>
      <c r="P41" s="3">
        <f t="shared" si="0"/>
        <v>0</v>
      </c>
      <c r="Q41" s="2" t="b">
        <f t="shared" si="1"/>
        <v>0</v>
      </c>
      <c r="R41" s="2" t="b">
        <f t="shared" si="2"/>
        <v>0</v>
      </c>
      <c r="S41" s="2" t="b">
        <f t="shared" si="3"/>
        <v>0</v>
      </c>
      <c r="T41" s="6" t="s">
        <v>25</v>
      </c>
    </row>
    <row r="42" spans="1:20" x14ac:dyDescent="0.25">
      <c r="A42" s="15">
        <v>22</v>
      </c>
      <c r="B42" s="41"/>
      <c r="C42" s="41"/>
      <c r="D42" s="42"/>
      <c r="E42" s="43"/>
      <c r="F42" s="54"/>
      <c r="G42" s="43"/>
      <c r="H42" s="54"/>
      <c r="I42" s="43"/>
      <c r="J42" s="54"/>
      <c r="K42" s="43"/>
      <c r="L42" s="54"/>
      <c r="M42" s="43"/>
      <c r="N42" s="56">
        <f t="shared" si="4"/>
        <v>0</v>
      </c>
      <c r="P42" s="3">
        <f t="shared" si="0"/>
        <v>0</v>
      </c>
      <c r="Q42" s="2" t="b">
        <f t="shared" si="1"/>
        <v>0</v>
      </c>
      <c r="R42" s="2" t="b">
        <f t="shared" si="2"/>
        <v>0</v>
      </c>
      <c r="S42" s="2" t="b">
        <f t="shared" si="3"/>
        <v>0</v>
      </c>
      <c r="T42" s="5" t="s">
        <v>13</v>
      </c>
    </row>
    <row r="43" spans="1:20" x14ac:dyDescent="0.25">
      <c r="A43" s="14">
        <v>23</v>
      </c>
      <c r="B43" s="50"/>
      <c r="C43" s="37"/>
      <c r="D43" s="38"/>
      <c r="E43" s="40"/>
      <c r="F43" s="45"/>
      <c r="G43" s="40"/>
      <c r="H43" s="45"/>
      <c r="I43" s="40"/>
      <c r="J43" s="45"/>
      <c r="K43" s="40"/>
      <c r="L43" s="45"/>
      <c r="M43" s="40"/>
      <c r="N43" s="56">
        <f t="shared" si="4"/>
        <v>0</v>
      </c>
      <c r="P43" s="3">
        <f t="shared" si="0"/>
        <v>0</v>
      </c>
      <c r="Q43" s="2" t="b">
        <f t="shared" si="1"/>
        <v>0</v>
      </c>
      <c r="R43" s="2" t="b">
        <f t="shared" si="2"/>
        <v>0</v>
      </c>
      <c r="S43" s="2" t="b">
        <f t="shared" si="3"/>
        <v>0</v>
      </c>
      <c r="T43" s="6" t="s">
        <v>26</v>
      </c>
    </row>
    <row r="44" spans="1:20" x14ac:dyDescent="0.25">
      <c r="A44" s="15">
        <v>24</v>
      </c>
      <c r="B44" s="41"/>
      <c r="C44" s="41"/>
      <c r="D44" s="42"/>
      <c r="E44" s="43"/>
      <c r="F44" s="54"/>
      <c r="G44" s="43"/>
      <c r="H44" s="54"/>
      <c r="I44" s="43"/>
      <c r="J44" s="54"/>
      <c r="K44" s="43"/>
      <c r="L44" s="54"/>
      <c r="M44" s="43"/>
      <c r="N44" s="56">
        <f t="shared" si="4"/>
        <v>0</v>
      </c>
      <c r="P44" s="3">
        <f t="shared" si="0"/>
        <v>0</v>
      </c>
      <c r="Q44" s="2" t="b">
        <f t="shared" si="1"/>
        <v>0</v>
      </c>
      <c r="R44" s="2" t="b">
        <f t="shared" si="2"/>
        <v>0</v>
      </c>
      <c r="S44" s="2" t="b">
        <f t="shared" si="3"/>
        <v>0</v>
      </c>
      <c r="T44" s="6" t="s">
        <v>27</v>
      </c>
    </row>
    <row r="45" spans="1:20" x14ac:dyDescent="0.25">
      <c r="A45" s="14">
        <v>25</v>
      </c>
      <c r="B45" s="50"/>
      <c r="C45" s="37"/>
      <c r="D45" s="38"/>
      <c r="E45" s="40"/>
      <c r="F45" s="45"/>
      <c r="G45" s="40"/>
      <c r="H45" s="45"/>
      <c r="I45" s="40"/>
      <c r="J45" s="45"/>
      <c r="K45" s="40"/>
      <c r="L45" s="45"/>
      <c r="M45" s="40"/>
      <c r="N45" s="56">
        <f t="shared" si="4"/>
        <v>0</v>
      </c>
      <c r="P45" s="3">
        <f t="shared" si="0"/>
        <v>0</v>
      </c>
      <c r="Q45" s="2" t="b">
        <f t="shared" si="1"/>
        <v>0</v>
      </c>
      <c r="R45" s="2" t="b">
        <f t="shared" si="2"/>
        <v>0</v>
      </c>
      <c r="S45" s="2" t="b">
        <f t="shared" si="3"/>
        <v>0</v>
      </c>
    </row>
    <row r="46" spans="1:20" x14ac:dyDescent="0.25">
      <c r="A46" s="15">
        <v>26</v>
      </c>
      <c r="B46" s="41"/>
      <c r="C46" s="41"/>
      <c r="D46" s="42"/>
      <c r="E46" s="43"/>
      <c r="F46" s="54"/>
      <c r="G46" s="43"/>
      <c r="H46" s="54"/>
      <c r="I46" s="43"/>
      <c r="J46" s="54"/>
      <c r="K46" s="43"/>
      <c r="L46" s="54"/>
      <c r="M46" s="43"/>
      <c r="N46" s="56">
        <f t="shared" si="4"/>
        <v>0</v>
      </c>
      <c r="P46" s="3">
        <f t="shared" si="0"/>
        <v>0</v>
      </c>
      <c r="Q46" s="2" t="b">
        <f t="shared" si="1"/>
        <v>0</v>
      </c>
      <c r="R46" s="2" t="b">
        <f t="shared" si="2"/>
        <v>0</v>
      </c>
      <c r="S46" s="2" t="b">
        <f t="shared" si="3"/>
        <v>0</v>
      </c>
    </row>
    <row r="47" spans="1:20" x14ac:dyDescent="0.25">
      <c r="A47" s="14">
        <v>27</v>
      </c>
      <c r="B47" s="50"/>
      <c r="C47" s="37"/>
      <c r="D47" s="38"/>
      <c r="E47" s="40"/>
      <c r="F47" s="45"/>
      <c r="G47" s="40"/>
      <c r="H47" s="45"/>
      <c r="I47" s="40"/>
      <c r="J47" s="45"/>
      <c r="K47" s="40"/>
      <c r="L47" s="45"/>
      <c r="M47" s="40"/>
      <c r="N47" s="56">
        <f t="shared" si="4"/>
        <v>0</v>
      </c>
      <c r="P47" s="3">
        <f t="shared" si="0"/>
        <v>0</v>
      </c>
      <c r="Q47" s="2" t="b">
        <f t="shared" si="1"/>
        <v>0</v>
      </c>
      <c r="R47" s="2" t="b">
        <f t="shared" si="2"/>
        <v>0</v>
      </c>
      <c r="S47" s="2" t="b">
        <f t="shared" si="3"/>
        <v>0</v>
      </c>
    </row>
    <row r="48" spans="1:20" x14ac:dyDescent="0.25">
      <c r="A48" s="15">
        <v>28</v>
      </c>
      <c r="B48" s="41"/>
      <c r="C48" s="41"/>
      <c r="D48" s="42"/>
      <c r="E48" s="43"/>
      <c r="F48" s="54"/>
      <c r="G48" s="43"/>
      <c r="H48" s="54"/>
      <c r="I48" s="43"/>
      <c r="J48" s="54"/>
      <c r="K48" s="43"/>
      <c r="L48" s="54"/>
      <c r="M48" s="43"/>
      <c r="N48" s="56">
        <f t="shared" si="4"/>
        <v>0</v>
      </c>
      <c r="P48" s="3">
        <f t="shared" si="0"/>
        <v>0</v>
      </c>
      <c r="Q48" s="2" t="b">
        <f t="shared" si="1"/>
        <v>0</v>
      </c>
      <c r="R48" s="2" t="b">
        <f t="shared" si="2"/>
        <v>0</v>
      </c>
      <c r="S48" s="2" t="b">
        <f t="shared" si="3"/>
        <v>0</v>
      </c>
    </row>
    <row r="49" spans="1:19" x14ac:dyDescent="0.25">
      <c r="A49" s="14">
        <v>29</v>
      </c>
      <c r="B49" s="50"/>
      <c r="C49" s="37"/>
      <c r="D49" s="38"/>
      <c r="E49" s="40"/>
      <c r="F49" s="45"/>
      <c r="G49" s="40"/>
      <c r="H49" s="45"/>
      <c r="I49" s="40"/>
      <c r="J49" s="45"/>
      <c r="K49" s="40"/>
      <c r="L49" s="45"/>
      <c r="M49" s="40"/>
      <c r="N49" s="56">
        <f t="shared" si="4"/>
        <v>0</v>
      </c>
      <c r="P49" s="3">
        <f t="shared" si="0"/>
        <v>0</v>
      </c>
      <c r="Q49" s="2" t="b">
        <f t="shared" si="1"/>
        <v>0</v>
      </c>
      <c r="R49" s="2" t="b">
        <f t="shared" si="2"/>
        <v>0</v>
      </c>
      <c r="S49" s="2" t="b">
        <f t="shared" si="3"/>
        <v>0</v>
      </c>
    </row>
    <row r="50" spans="1:19" x14ac:dyDescent="0.25">
      <c r="A50" s="15">
        <v>30</v>
      </c>
      <c r="B50" s="41"/>
      <c r="C50" s="41"/>
      <c r="D50" s="42"/>
      <c r="E50" s="43"/>
      <c r="F50" s="54"/>
      <c r="G50" s="43"/>
      <c r="H50" s="54"/>
      <c r="I50" s="43"/>
      <c r="J50" s="54"/>
      <c r="K50" s="43"/>
      <c r="L50" s="54"/>
      <c r="M50" s="43"/>
      <c r="N50" s="56">
        <f t="shared" si="4"/>
        <v>0</v>
      </c>
      <c r="P50" s="3">
        <f t="shared" si="0"/>
        <v>0</v>
      </c>
      <c r="Q50" s="2" t="b">
        <f t="shared" si="1"/>
        <v>0</v>
      </c>
      <c r="R50" s="2" t="b">
        <f t="shared" si="2"/>
        <v>0</v>
      </c>
      <c r="S50" s="2" t="b">
        <f t="shared" si="3"/>
        <v>0</v>
      </c>
    </row>
    <row r="51" spans="1:19" x14ac:dyDescent="0.25">
      <c r="A51" s="14">
        <v>31</v>
      </c>
      <c r="B51" s="50"/>
      <c r="C51" s="37"/>
      <c r="D51" s="38"/>
      <c r="E51" s="40"/>
      <c r="F51" s="45"/>
      <c r="G51" s="40"/>
      <c r="H51" s="45"/>
      <c r="I51" s="40"/>
      <c r="J51" s="45"/>
      <c r="K51" s="40"/>
      <c r="L51" s="45"/>
      <c r="M51" s="40"/>
      <c r="N51" s="56">
        <f t="shared" si="4"/>
        <v>0</v>
      </c>
      <c r="P51" s="3">
        <f t="shared" ref="P51:P72" si="5">SUM(C53-B53)</f>
        <v>0</v>
      </c>
      <c r="Q51" s="2" t="b">
        <f t="shared" si="1"/>
        <v>0</v>
      </c>
      <c r="R51" s="2" t="b">
        <f t="shared" si="2"/>
        <v>0</v>
      </c>
      <c r="S51" s="2" t="b">
        <f t="shared" si="3"/>
        <v>0</v>
      </c>
    </row>
    <row r="52" spans="1:19" x14ac:dyDescent="0.25">
      <c r="A52" s="15">
        <v>32</v>
      </c>
      <c r="B52" s="41"/>
      <c r="C52" s="41"/>
      <c r="D52" s="42"/>
      <c r="E52" s="43"/>
      <c r="F52" s="54"/>
      <c r="G52" s="43"/>
      <c r="H52" s="54"/>
      <c r="I52" s="43"/>
      <c r="J52" s="54"/>
      <c r="K52" s="43"/>
      <c r="L52" s="54"/>
      <c r="M52" s="43"/>
      <c r="N52" s="56">
        <f t="shared" si="4"/>
        <v>0</v>
      </c>
      <c r="P52" s="3">
        <f t="shared" si="5"/>
        <v>0</v>
      </c>
      <c r="Q52" s="2" t="b">
        <f t="shared" si="1"/>
        <v>0</v>
      </c>
      <c r="R52" s="2" t="b">
        <f t="shared" si="2"/>
        <v>0</v>
      </c>
      <c r="S52" s="2" t="b">
        <f t="shared" si="3"/>
        <v>0</v>
      </c>
    </row>
    <row r="53" spans="1:19" x14ac:dyDescent="0.25">
      <c r="A53" s="14">
        <v>33</v>
      </c>
      <c r="B53" s="50"/>
      <c r="C53" s="37"/>
      <c r="D53" s="38"/>
      <c r="E53" s="40"/>
      <c r="F53" s="45"/>
      <c r="G53" s="40"/>
      <c r="H53" s="45"/>
      <c r="I53" s="40"/>
      <c r="J53" s="45"/>
      <c r="K53" s="40"/>
      <c r="L53" s="45"/>
      <c r="M53" s="40"/>
      <c r="N53" s="56">
        <f t="shared" ref="N53:N74" si="6">SUM(Q51:S51)*P51</f>
        <v>0</v>
      </c>
      <c r="P53" s="3">
        <f t="shared" si="5"/>
        <v>0</v>
      </c>
      <c r="Q53" s="2" t="b">
        <f t="shared" si="1"/>
        <v>0</v>
      </c>
      <c r="R53" s="2" t="b">
        <f t="shared" si="2"/>
        <v>0</v>
      </c>
      <c r="S53" s="2" t="b">
        <f t="shared" si="3"/>
        <v>0</v>
      </c>
    </row>
    <row r="54" spans="1:19" x14ac:dyDescent="0.25">
      <c r="A54" s="15">
        <v>34</v>
      </c>
      <c r="B54" s="41"/>
      <c r="C54" s="41"/>
      <c r="D54" s="42"/>
      <c r="E54" s="43"/>
      <c r="F54" s="54"/>
      <c r="G54" s="43"/>
      <c r="H54" s="54"/>
      <c r="I54" s="43"/>
      <c r="J54" s="54"/>
      <c r="K54" s="43"/>
      <c r="L54" s="54"/>
      <c r="M54" s="43"/>
      <c r="N54" s="56">
        <f t="shared" si="6"/>
        <v>0</v>
      </c>
      <c r="P54" s="3">
        <f t="shared" si="5"/>
        <v>0</v>
      </c>
      <c r="Q54" s="2" t="b">
        <f t="shared" si="1"/>
        <v>0</v>
      </c>
      <c r="R54" s="2" t="b">
        <f t="shared" si="2"/>
        <v>0</v>
      </c>
      <c r="S54" s="2" t="b">
        <f t="shared" si="3"/>
        <v>0</v>
      </c>
    </row>
    <row r="55" spans="1:19" x14ac:dyDescent="0.25">
      <c r="A55" s="14">
        <v>35</v>
      </c>
      <c r="B55" s="50"/>
      <c r="C55" s="37"/>
      <c r="D55" s="38"/>
      <c r="E55" s="40"/>
      <c r="F55" s="45"/>
      <c r="G55" s="40"/>
      <c r="H55" s="45"/>
      <c r="I55" s="40"/>
      <c r="J55" s="45"/>
      <c r="K55" s="40"/>
      <c r="L55" s="45"/>
      <c r="M55" s="40"/>
      <c r="N55" s="56">
        <f t="shared" si="6"/>
        <v>0</v>
      </c>
      <c r="P55" s="3">
        <f t="shared" si="5"/>
        <v>0</v>
      </c>
      <c r="Q55" s="2" t="b">
        <f t="shared" si="1"/>
        <v>0</v>
      </c>
      <c r="R55" s="2" t="b">
        <f t="shared" si="2"/>
        <v>0</v>
      </c>
      <c r="S55" s="2" t="b">
        <f t="shared" si="3"/>
        <v>0</v>
      </c>
    </row>
    <row r="56" spans="1:19" x14ac:dyDescent="0.25">
      <c r="A56" s="15">
        <v>36</v>
      </c>
      <c r="B56" s="41"/>
      <c r="C56" s="41"/>
      <c r="D56" s="42"/>
      <c r="E56" s="43"/>
      <c r="F56" s="54"/>
      <c r="G56" s="43"/>
      <c r="H56" s="54"/>
      <c r="I56" s="43"/>
      <c r="J56" s="54"/>
      <c r="K56" s="43"/>
      <c r="L56" s="54"/>
      <c r="M56" s="43"/>
      <c r="N56" s="56">
        <f t="shared" si="6"/>
        <v>0</v>
      </c>
      <c r="P56" s="3">
        <f t="shared" si="5"/>
        <v>0</v>
      </c>
      <c r="Q56" s="2" t="b">
        <f t="shared" si="1"/>
        <v>0</v>
      </c>
      <c r="R56" s="2" t="b">
        <f t="shared" si="2"/>
        <v>0</v>
      </c>
      <c r="S56" s="2" t="b">
        <f t="shared" si="3"/>
        <v>0</v>
      </c>
    </row>
    <row r="57" spans="1:19" x14ac:dyDescent="0.25">
      <c r="A57" s="14">
        <v>37</v>
      </c>
      <c r="B57" s="50"/>
      <c r="C57" s="37"/>
      <c r="D57" s="38"/>
      <c r="E57" s="40"/>
      <c r="F57" s="45"/>
      <c r="G57" s="40"/>
      <c r="H57" s="45"/>
      <c r="I57" s="40"/>
      <c r="J57" s="45"/>
      <c r="K57" s="40"/>
      <c r="L57" s="45"/>
      <c r="M57" s="40"/>
      <c r="N57" s="56">
        <f t="shared" si="6"/>
        <v>0</v>
      </c>
      <c r="P57" s="3">
        <f t="shared" si="5"/>
        <v>0</v>
      </c>
      <c r="Q57" s="2" t="b">
        <f t="shared" si="1"/>
        <v>0</v>
      </c>
      <c r="R57" s="2" t="b">
        <f t="shared" si="2"/>
        <v>0</v>
      </c>
      <c r="S57" s="2" t="b">
        <f t="shared" si="3"/>
        <v>0</v>
      </c>
    </row>
    <row r="58" spans="1:19" x14ac:dyDescent="0.25">
      <c r="A58" s="15">
        <v>38</v>
      </c>
      <c r="B58" s="41"/>
      <c r="C58" s="41"/>
      <c r="D58" s="42"/>
      <c r="E58" s="43"/>
      <c r="F58" s="54"/>
      <c r="G58" s="43"/>
      <c r="H58" s="54"/>
      <c r="I58" s="43"/>
      <c r="J58" s="54"/>
      <c r="K58" s="43"/>
      <c r="L58" s="54"/>
      <c r="M58" s="43"/>
      <c r="N58" s="56">
        <f t="shared" si="6"/>
        <v>0</v>
      </c>
      <c r="P58" s="3">
        <f t="shared" si="5"/>
        <v>0</v>
      </c>
      <c r="Q58" s="2" t="b">
        <f t="shared" si="1"/>
        <v>0</v>
      </c>
      <c r="R58" s="2" t="b">
        <f t="shared" si="2"/>
        <v>0</v>
      </c>
      <c r="S58" s="2" t="b">
        <f t="shared" si="3"/>
        <v>0</v>
      </c>
    </row>
    <row r="59" spans="1:19" x14ac:dyDescent="0.25">
      <c r="A59" s="14">
        <v>39</v>
      </c>
      <c r="B59" s="50"/>
      <c r="C59" s="37"/>
      <c r="D59" s="38"/>
      <c r="E59" s="40"/>
      <c r="F59" s="45"/>
      <c r="G59" s="40"/>
      <c r="H59" s="45"/>
      <c r="I59" s="40"/>
      <c r="J59" s="45"/>
      <c r="K59" s="40"/>
      <c r="L59" s="45"/>
      <c r="M59" s="40"/>
      <c r="N59" s="56">
        <f t="shared" si="6"/>
        <v>0</v>
      </c>
      <c r="P59" s="3">
        <f t="shared" si="5"/>
        <v>0</v>
      </c>
      <c r="Q59" s="2" t="b">
        <f t="shared" si="1"/>
        <v>0</v>
      </c>
      <c r="R59" s="2" t="b">
        <f t="shared" si="2"/>
        <v>0</v>
      </c>
      <c r="S59" s="2" t="b">
        <f t="shared" si="3"/>
        <v>0</v>
      </c>
    </row>
    <row r="60" spans="1:19" x14ac:dyDescent="0.25">
      <c r="A60" s="15">
        <v>40</v>
      </c>
      <c r="B60" s="41"/>
      <c r="C60" s="41"/>
      <c r="D60" s="42"/>
      <c r="E60" s="43"/>
      <c r="F60" s="54"/>
      <c r="G60" s="43"/>
      <c r="H60" s="54"/>
      <c r="I60" s="43"/>
      <c r="J60" s="54"/>
      <c r="K60" s="43"/>
      <c r="L60" s="54"/>
      <c r="M60" s="43"/>
      <c r="N60" s="56">
        <f t="shared" si="6"/>
        <v>0</v>
      </c>
      <c r="P60" s="3">
        <f t="shared" si="5"/>
        <v>0</v>
      </c>
      <c r="Q60" s="2" t="b">
        <f t="shared" si="1"/>
        <v>0</v>
      </c>
      <c r="R60" s="2" t="b">
        <f t="shared" si="2"/>
        <v>0</v>
      </c>
      <c r="S60" s="2" t="b">
        <f t="shared" si="3"/>
        <v>0</v>
      </c>
    </row>
    <row r="61" spans="1:19" x14ac:dyDescent="0.25">
      <c r="A61" s="14">
        <v>41</v>
      </c>
      <c r="B61" s="50"/>
      <c r="C61" s="37"/>
      <c r="D61" s="38"/>
      <c r="E61" s="40"/>
      <c r="F61" s="45"/>
      <c r="G61" s="40"/>
      <c r="H61" s="45"/>
      <c r="I61" s="40"/>
      <c r="J61" s="45"/>
      <c r="K61" s="40"/>
      <c r="L61" s="45"/>
      <c r="M61" s="40"/>
      <c r="N61" s="56">
        <f t="shared" si="6"/>
        <v>0</v>
      </c>
      <c r="P61" s="3">
        <f t="shared" si="5"/>
        <v>0</v>
      </c>
      <c r="Q61" s="2" t="b">
        <f t="shared" si="1"/>
        <v>0</v>
      </c>
      <c r="R61" s="2" t="b">
        <f t="shared" si="2"/>
        <v>0</v>
      </c>
      <c r="S61" s="2" t="b">
        <f t="shared" si="3"/>
        <v>0</v>
      </c>
    </row>
    <row r="62" spans="1:19" x14ac:dyDescent="0.25">
      <c r="A62" s="15">
        <v>42</v>
      </c>
      <c r="B62" s="41"/>
      <c r="C62" s="41"/>
      <c r="D62" s="42"/>
      <c r="E62" s="43"/>
      <c r="F62" s="54"/>
      <c r="G62" s="43"/>
      <c r="H62" s="54"/>
      <c r="I62" s="43"/>
      <c r="J62" s="54"/>
      <c r="K62" s="43"/>
      <c r="L62" s="54"/>
      <c r="M62" s="43"/>
      <c r="N62" s="56">
        <f t="shared" si="6"/>
        <v>0</v>
      </c>
      <c r="P62" s="3">
        <f t="shared" si="5"/>
        <v>0</v>
      </c>
      <c r="Q62" s="2" t="b">
        <f t="shared" si="1"/>
        <v>0</v>
      </c>
      <c r="R62" s="2" t="b">
        <f t="shared" si="2"/>
        <v>0</v>
      </c>
      <c r="S62" s="2" t="b">
        <f t="shared" si="3"/>
        <v>0</v>
      </c>
    </row>
    <row r="63" spans="1:19" x14ac:dyDescent="0.25">
      <c r="A63" s="14">
        <v>43</v>
      </c>
      <c r="B63" s="50"/>
      <c r="C63" s="37"/>
      <c r="D63" s="38"/>
      <c r="E63" s="40"/>
      <c r="F63" s="45"/>
      <c r="G63" s="40"/>
      <c r="H63" s="45"/>
      <c r="I63" s="40"/>
      <c r="J63" s="45"/>
      <c r="K63" s="40"/>
      <c r="L63" s="45"/>
      <c r="M63" s="40"/>
      <c r="N63" s="56">
        <f t="shared" si="6"/>
        <v>0</v>
      </c>
      <c r="P63" s="3">
        <f t="shared" si="5"/>
        <v>0</v>
      </c>
      <c r="Q63" s="2" t="b">
        <f t="shared" si="1"/>
        <v>0</v>
      </c>
      <c r="R63" s="2" t="b">
        <f t="shared" si="2"/>
        <v>0</v>
      </c>
      <c r="S63" s="2" t="b">
        <f t="shared" si="3"/>
        <v>0</v>
      </c>
    </row>
    <row r="64" spans="1:19" x14ac:dyDescent="0.25">
      <c r="A64" s="15">
        <v>44</v>
      </c>
      <c r="B64" s="41"/>
      <c r="C64" s="41"/>
      <c r="D64" s="42"/>
      <c r="E64" s="43"/>
      <c r="F64" s="54"/>
      <c r="G64" s="43"/>
      <c r="H64" s="54"/>
      <c r="I64" s="43"/>
      <c r="J64" s="54"/>
      <c r="K64" s="43"/>
      <c r="L64" s="54"/>
      <c r="M64" s="43"/>
      <c r="N64" s="56">
        <f t="shared" si="6"/>
        <v>0</v>
      </c>
      <c r="P64" s="3">
        <f t="shared" si="5"/>
        <v>0</v>
      </c>
      <c r="Q64" s="2" t="b">
        <f t="shared" si="1"/>
        <v>0</v>
      </c>
      <c r="R64" s="2" t="b">
        <f t="shared" si="2"/>
        <v>0</v>
      </c>
      <c r="S64" s="2" t="b">
        <f t="shared" si="3"/>
        <v>0</v>
      </c>
    </row>
    <row r="65" spans="1:19" x14ac:dyDescent="0.25">
      <c r="A65" s="14">
        <v>45</v>
      </c>
      <c r="B65" s="50"/>
      <c r="C65" s="37"/>
      <c r="D65" s="38"/>
      <c r="E65" s="40"/>
      <c r="F65" s="45"/>
      <c r="G65" s="40"/>
      <c r="H65" s="45"/>
      <c r="I65" s="40"/>
      <c r="J65" s="45"/>
      <c r="K65" s="40"/>
      <c r="L65" s="45"/>
      <c r="M65" s="40"/>
      <c r="N65" s="56">
        <f t="shared" si="6"/>
        <v>0</v>
      </c>
      <c r="P65" s="3">
        <f t="shared" si="5"/>
        <v>0</v>
      </c>
      <c r="Q65" s="2" t="b">
        <f t="shared" si="1"/>
        <v>0</v>
      </c>
      <c r="R65" s="2" t="b">
        <f t="shared" si="2"/>
        <v>0</v>
      </c>
      <c r="S65" s="2" t="b">
        <f t="shared" si="3"/>
        <v>0</v>
      </c>
    </row>
    <row r="66" spans="1:19" x14ac:dyDescent="0.25">
      <c r="A66" s="15">
        <v>46</v>
      </c>
      <c r="B66" s="41"/>
      <c r="C66" s="41"/>
      <c r="D66" s="42"/>
      <c r="E66" s="43"/>
      <c r="F66" s="54"/>
      <c r="G66" s="43"/>
      <c r="H66" s="54"/>
      <c r="I66" s="43"/>
      <c r="J66" s="54"/>
      <c r="K66" s="43"/>
      <c r="L66" s="54"/>
      <c r="M66" s="43"/>
      <c r="N66" s="56">
        <f t="shared" si="6"/>
        <v>0</v>
      </c>
      <c r="P66" s="3">
        <f t="shared" si="5"/>
        <v>0</v>
      </c>
      <c r="Q66" s="2" t="b">
        <f t="shared" si="1"/>
        <v>0</v>
      </c>
      <c r="R66" s="2" t="b">
        <f t="shared" si="2"/>
        <v>0</v>
      </c>
      <c r="S66" s="2" t="b">
        <f t="shared" si="3"/>
        <v>0</v>
      </c>
    </row>
    <row r="67" spans="1:19" x14ac:dyDescent="0.25">
      <c r="A67" s="14">
        <v>47</v>
      </c>
      <c r="B67" s="50"/>
      <c r="C67" s="37"/>
      <c r="D67" s="38"/>
      <c r="E67" s="40"/>
      <c r="F67" s="45"/>
      <c r="G67" s="40"/>
      <c r="H67" s="45"/>
      <c r="I67" s="40"/>
      <c r="J67" s="45"/>
      <c r="K67" s="40"/>
      <c r="L67" s="45"/>
      <c r="M67" s="40"/>
      <c r="N67" s="56">
        <f t="shared" si="6"/>
        <v>0</v>
      </c>
      <c r="P67" s="3">
        <f t="shared" si="5"/>
        <v>0</v>
      </c>
      <c r="Q67" s="2" t="b">
        <f t="shared" si="1"/>
        <v>0</v>
      </c>
      <c r="R67" s="2" t="b">
        <f t="shared" si="2"/>
        <v>0</v>
      </c>
      <c r="S67" s="2" t="b">
        <f t="shared" si="3"/>
        <v>0</v>
      </c>
    </row>
    <row r="68" spans="1:19" x14ac:dyDescent="0.25">
      <c r="A68" s="15">
        <v>48</v>
      </c>
      <c r="B68" s="41"/>
      <c r="C68" s="41"/>
      <c r="D68" s="42"/>
      <c r="E68" s="43"/>
      <c r="F68" s="54"/>
      <c r="G68" s="43"/>
      <c r="H68" s="54"/>
      <c r="I68" s="43"/>
      <c r="J68" s="54"/>
      <c r="K68" s="43"/>
      <c r="L68" s="54"/>
      <c r="M68" s="43"/>
      <c r="N68" s="56">
        <f t="shared" si="6"/>
        <v>0</v>
      </c>
      <c r="P68" s="3">
        <f t="shared" si="5"/>
        <v>0</v>
      </c>
      <c r="Q68" s="2" t="b">
        <f t="shared" si="1"/>
        <v>0</v>
      </c>
      <c r="R68" s="2" t="b">
        <f t="shared" si="2"/>
        <v>0</v>
      </c>
      <c r="S68" s="2" t="b">
        <f t="shared" si="3"/>
        <v>0</v>
      </c>
    </row>
    <row r="69" spans="1:19" x14ac:dyDescent="0.25">
      <c r="A69" s="14">
        <v>49</v>
      </c>
      <c r="B69" s="50"/>
      <c r="C69" s="37"/>
      <c r="D69" s="38"/>
      <c r="E69" s="40"/>
      <c r="F69" s="45"/>
      <c r="G69" s="40"/>
      <c r="H69" s="45"/>
      <c r="I69" s="40"/>
      <c r="J69" s="45"/>
      <c r="K69" s="40"/>
      <c r="L69" s="45"/>
      <c r="M69" s="40"/>
      <c r="N69" s="56">
        <f t="shared" si="6"/>
        <v>0</v>
      </c>
      <c r="P69" s="3">
        <f t="shared" si="5"/>
        <v>0</v>
      </c>
      <c r="Q69" s="2" t="b">
        <f t="shared" si="1"/>
        <v>0</v>
      </c>
      <c r="R69" s="2" t="b">
        <f t="shared" si="2"/>
        <v>0</v>
      </c>
      <c r="S69" s="2" t="b">
        <f t="shared" si="3"/>
        <v>0</v>
      </c>
    </row>
    <row r="70" spans="1:19" x14ac:dyDescent="0.25">
      <c r="A70" s="15">
        <v>50</v>
      </c>
      <c r="B70" s="41"/>
      <c r="C70" s="41"/>
      <c r="D70" s="42"/>
      <c r="E70" s="43"/>
      <c r="F70" s="54"/>
      <c r="G70" s="43"/>
      <c r="H70" s="54"/>
      <c r="I70" s="43"/>
      <c r="J70" s="54"/>
      <c r="K70" s="43"/>
      <c r="L70" s="54"/>
      <c r="M70" s="43"/>
      <c r="N70" s="56">
        <f t="shared" si="6"/>
        <v>0</v>
      </c>
      <c r="P70" s="3">
        <f t="shared" si="5"/>
        <v>0</v>
      </c>
      <c r="Q70" s="2" t="b">
        <f t="shared" si="1"/>
        <v>0</v>
      </c>
      <c r="R70" s="2" t="b">
        <f t="shared" si="2"/>
        <v>0</v>
      </c>
      <c r="S70" s="2" t="b">
        <f t="shared" si="3"/>
        <v>0</v>
      </c>
    </row>
    <row r="71" spans="1:19" x14ac:dyDescent="0.25">
      <c r="A71" s="14">
        <v>51</v>
      </c>
      <c r="B71" s="37"/>
      <c r="D71" s="38"/>
      <c r="E71" s="40"/>
      <c r="F71" s="45"/>
      <c r="G71" s="40"/>
      <c r="H71" s="45"/>
      <c r="I71" s="40"/>
      <c r="J71" s="45"/>
      <c r="K71" s="40"/>
      <c r="L71" s="45"/>
      <c r="M71" s="40"/>
      <c r="N71" s="56">
        <f t="shared" si="6"/>
        <v>0</v>
      </c>
      <c r="P71" s="3">
        <f t="shared" si="5"/>
        <v>0</v>
      </c>
      <c r="Q71" s="2" t="b">
        <f t="shared" si="1"/>
        <v>0</v>
      </c>
      <c r="R71" s="2" t="b">
        <f t="shared" si="2"/>
        <v>0</v>
      </c>
      <c r="S71" s="2" t="b">
        <f t="shared" si="3"/>
        <v>0</v>
      </c>
    </row>
    <row r="72" spans="1:19" x14ac:dyDescent="0.25">
      <c r="A72" s="15">
        <v>52</v>
      </c>
      <c r="B72" s="41"/>
      <c r="C72" s="41"/>
      <c r="D72" s="42"/>
      <c r="E72" s="43"/>
      <c r="F72" s="54"/>
      <c r="G72" s="43"/>
      <c r="H72" s="54"/>
      <c r="I72" s="43"/>
      <c r="J72" s="54"/>
      <c r="K72" s="43"/>
      <c r="L72" s="54"/>
      <c r="M72" s="43"/>
      <c r="N72" s="56">
        <f t="shared" si="6"/>
        <v>0</v>
      </c>
      <c r="P72" s="3">
        <f t="shared" si="5"/>
        <v>0</v>
      </c>
      <c r="Q72" s="2" t="b">
        <f t="shared" si="1"/>
        <v>0</v>
      </c>
      <c r="R72" s="2" t="b">
        <f t="shared" si="2"/>
        <v>0</v>
      </c>
      <c r="S72" s="2" t="b">
        <f t="shared" si="3"/>
        <v>0</v>
      </c>
    </row>
    <row r="73" spans="1:19" ht="15" customHeight="1" x14ac:dyDescent="0.25">
      <c r="A73" s="14">
        <v>53</v>
      </c>
      <c r="B73" s="50"/>
      <c r="C73" s="37"/>
      <c r="D73" s="38"/>
      <c r="E73" s="40"/>
      <c r="F73" s="45"/>
      <c r="G73" s="40"/>
      <c r="H73" s="45"/>
      <c r="I73" s="40"/>
      <c r="J73" s="45"/>
      <c r="K73" s="40"/>
      <c r="L73" s="45"/>
      <c r="M73" s="40"/>
      <c r="N73" s="56">
        <f t="shared" si="6"/>
        <v>0</v>
      </c>
      <c r="O73" s="11"/>
      <c r="P73" s="2"/>
      <c r="Q73" s="2"/>
      <c r="R73" s="2"/>
    </row>
    <row r="74" spans="1:19" ht="15" customHeight="1" thickBot="1" x14ac:dyDescent="0.3">
      <c r="A74" s="18">
        <v>54</v>
      </c>
      <c r="B74" s="41"/>
      <c r="C74" s="47"/>
      <c r="D74" s="48"/>
      <c r="E74" s="44"/>
      <c r="F74" s="54"/>
      <c r="G74" s="44"/>
      <c r="H74" s="54"/>
      <c r="I74" s="44"/>
      <c r="J74" s="54"/>
      <c r="K74" s="44"/>
      <c r="L74" s="54"/>
      <c r="M74" s="44"/>
      <c r="N74" s="56">
        <f t="shared" si="6"/>
        <v>0</v>
      </c>
      <c r="O74" s="11"/>
    </row>
    <row r="75" spans="1:19" ht="44.45" customHeight="1" thickBot="1" x14ac:dyDescent="0.3">
      <c r="A75" s="101" t="s">
        <v>1</v>
      </c>
      <c r="B75" s="102"/>
      <c r="C75" s="102"/>
      <c r="D75" s="102"/>
      <c r="E75" s="102"/>
      <c r="F75" s="102"/>
      <c r="G75" s="102"/>
      <c r="H75" s="102"/>
      <c r="I75" s="102"/>
      <c r="J75" s="102"/>
      <c r="K75" s="102"/>
      <c r="L75" s="102"/>
      <c r="M75" s="102"/>
      <c r="N75" s="103"/>
      <c r="O75" s="12"/>
    </row>
    <row r="76" spans="1:19" ht="42.75" customHeight="1" thickBot="1" x14ac:dyDescent="0.3">
      <c r="A76" s="104" t="s">
        <v>52</v>
      </c>
      <c r="B76" s="105"/>
      <c r="C76" s="105"/>
      <c r="D76" s="105"/>
      <c r="E76" s="105"/>
      <c r="F76" s="106"/>
      <c r="G76" s="26" t="s">
        <v>0</v>
      </c>
      <c r="H76" s="27"/>
      <c r="I76" s="27"/>
      <c r="J76" s="27"/>
      <c r="K76" s="107">
        <f>SUM(N21:N74)</f>
        <v>0</v>
      </c>
      <c r="L76" s="108"/>
      <c r="M76" s="108"/>
      <c r="N76" s="109"/>
      <c r="O76" s="13"/>
    </row>
    <row r="77" spans="1:19" ht="18.75" x14ac:dyDescent="0.25">
      <c r="A77" s="110" t="s">
        <v>21</v>
      </c>
      <c r="B77" s="111"/>
      <c r="C77" s="111"/>
      <c r="D77" s="111"/>
      <c r="E77" s="111"/>
      <c r="F77" s="112"/>
      <c r="G77" s="113" t="s">
        <v>51</v>
      </c>
      <c r="H77" s="39"/>
      <c r="I77" s="23"/>
      <c r="J77" s="39"/>
      <c r="K77" s="90">
        <f>SUM(K76*0.5)</f>
        <v>0</v>
      </c>
      <c r="L77" s="91"/>
      <c r="M77" s="91"/>
      <c r="N77" s="92"/>
      <c r="O77" s="13"/>
    </row>
    <row r="78" spans="1:19" ht="18.75" x14ac:dyDescent="0.25">
      <c r="A78" s="72" t="s">
        <v>20</v>
      </c>
      <c r="B78" s="73"/>
      <c r="C78" s="73"/>
      <c r="D78" s="73"/>
      <c r="E78" s="73"/>
      <c r="F78" s="74"/>
      <c r="G78" s="114"/>
      <c r="H78" s="24"/>
      <c r="I78" s="24"/>
      <c r="J78" s="24"/>
      <c r="K78" s="93"/>
      <c r="L78" s="94"/>
      <c r="M78" s="94"/>
      <c r="N78" s="95"/>
      <c r="O78" s="13"/>
    </row>
    <row r="79" spans="1:19" ht="15" customHeight="1" thickBot="1" x14ac:dyDescent="0.3">
      <c r="A79" s="72" t="s">
        <v>46</v>
      </c>
      <c r="B79" s="73"/>
      <c r="C79" s="73"/>
      <c r="D79" s="73"/>
      <c r="E79" s="73"/>
      <c r="F79" s="74"/>
      <c r="G79" s="115"/>
      <c r="H79" s="25"/>
      <c r="I79" s="25"/>
      <c r="J79" s="25"/>
      <c r="K79" s="96"/>
      <c r="L79" s="97"/>
      <c r="M79" s="97"/>
      <c r="N79" s="98"/>
      <c r="O79" s="13"/>
    </row>
    <row r="80" spans="1:19" ht="15.75" customHeight="1" x14ac:dyDescent="0.25">
      <c r="A80" s="72" t="s">
        <v>47</v>
      </c>
      <c r="B80" s="73"/>
      <c r="C80" s="73"/>
      <c r="D80" s="73"/>
      <c r="E80" s="73"/>
      <c r="F80" s="74"/>
      <c r="G80" s="75" t="s">
        <v>50</v>
      </c>
      <c r="H80" s="19"/>
      <c r="I80" s="19"/>
      <c r="J80" s="19"/>
      <c r="K80" s="78">
        <f>SUM(K76*0.5)</f>
        <v>0</v>
      </c>
      <c r="L80" s="79"/>
      <c r="M80" s="79"/>
      <c r="N80" s="80"/>
      <c r="O80" s="13"/>
    </row>
    <row r="81" spans="1:14" ht="15.75" x14ac:dyDescent="0.25">
      <c r="A81" s="72" t="s">
        <v>48</v>
      </c>
      <c r="B81" s="73"/>
      <c r="C81" s="73"/>
      <c r="D81" s="73"/>
      <c r="E81" s="73"/>
      <c r="F81" s="74"/>
      <c r="G81" s="76"/>
      <c r="H81" s="20"/>
      <c r="I81" s="20"/>
      <c r="J81" s="20"/>
      <c r="K81" s="81"/>
      <c r="L81" s="82"/>
      <c r="M81" s="82"/>
      <c r="N81" s="83"/>
    </row>
    <row r="82" spans="1:14" ht="16.5" thickBot="1" x14ac:dyDescent="0.3">
      <c r="A82" s="87" t="s">
        <v>49</v>
      </c>
      <c r="B82" s="88"/>
      <c r="C82" s="88"/>
      <c r="D82" s="88"/>
      <c r="E82" s="88"/>
      <c r="F82" s="89"/>
      <c r="G82" s="77"/>
      <c r="H82" s="21"/>
      <c r="I82" s="21"/>
      <c r="J82" s="21"/>
      <c r="K82" s="84"/>
      <c r="L82" s="85"/>
      <c r="M82" s="85"/>
      <c r="N82" s="86"/>
    </row>
    <row r="84" spans="1:14" ht="15.75" x14ac:dyDescent="0.25">
      <c r="E84" s="57"/>
      <c r="F84" s="57"/>
      <c r="G84" s="58"/>
      <c r="H84" s="57"/>
      <c r="I84" s="58"/>
      <c r="J84" s="60" t="s">
        <v>19</v>
      </c>
      <c r="K84" s="60" t="s">
        <v>57</v>
      </c>
      <c r="L84" s="57"/>
      <c r="M84" s="59"/>
      <c r="N84" s="59"/>
    </row>
  </sheetData>
  <protectedRanges>
    <protectedRange sqref="G36 G38 G40 G42 G44 G46 G48 G50 G52 G54 G56 G58 G74 G60 G62 G64 G66 G68 G70 G72 I21:I34 I36 I38 I40 I42 I44 I46 I48 I50 I52 I54 I56 I58 I74 I60 I62 I64 I66 I68 I70 I72 K21:K34 K36 K38 K40 K42 K44 K46 K48 K50 K52 K54 K56 K58 K74 K60 K62 K64 K66 K68 K70 K72 M21:M34 M36 M38 M40 M42 M44 M46 M48 M50 M52 M54 M56 M58 M74 M60 M62 M64 M66 M68 M70 M72 G21:G34" name="Range1"/>
    <protectedRange sqref="E17:N18" name="Range1_1"/>
  </protectedRanges>
  <dataConsolidate/>
  <mergeCells count="30">
    <mergeCell ref="C16:E16"/>
    <mergeCell ref="B9:E9"/>
    <mergeCell ref="B12:E12"/>
    <mergeCell ref="H10:K10"/>
    <mergeCell ref="H11:K11"/>
    <mergeCell ref="A1:N6"/>
    <mergeCell ref="A7:N7"/>
    <mergeCell ref="B10:E10"/>
    <mergeCell ref="B13:E13"/>
    <mergeCell ref="C15:E15"/>
    <mergeCell ref="A17:N17"/>
    <mergeCell ref="A80:F80"/>
    <mergeCell ref="G80:G82"/>
    <mergeCell ref="K80:N82"/>
    <mergeCell ref="A81:F81"/>
    <mergeCell ref="A82:F82"/>
    <mergeCell ref="K77:N79"/>
    <mergeCell ref="A78:F78"/>
    <mergeCell ref="A79:F79"/>
    <mergeCell ref="A19:N19"/>
    <mergeCell ref="A75:N75"/>
    <mergeCell ref="A76:F76"/>
    <mergeCell ref="K76:N76"/>
    <mergeCell ref="A77:F77"/>
    <mergeCell ref="G77:G79"/>
    <mergeCell ref="H12:K12"/>
    <mergeCell ref="H13:K13"/>
    <mergeCell ref="H14:K14"/>
    <mergeCell ref="H15:K15"/>
    <mergeCell ref="H16:K16"/>
  </mergeCells>
  <phoneticPr fontId="21" type="noConversion"/>
  <dataValidations count="5">
    <dataValidation type="list" allowBlank="1" showInputMessage="1" showErrorMessage="1" sqref="D21:D74" xr:uid="{00000000-0002-0000-0000-000003000000}">
      <formula1>$T$20:$T$22</formula1>
    </dataValidation>
    <dataValidation type="list" allowBlank="1" showInputMessage="1" showErrorMessage="1" sqref="E21:E74" xr:uid="{00000000-0002-0000-0000-000001000000}">
      <formula1>$X$21:$X$25</formula1>
    </dataValidation>
    <dataValidation type="list" allowBlank="1" showInputMessage="1" showErrorMessage="1" sqref="J21:J74 H21:H74 F21:F74 L21:L74" xr:uid="{BCA33461-428E-4B03-BD6A-14F7D1AED4B2}">
      <formula1>$W$20:$W$23</formula1>
    </dataValidation>
    <dataValidation type="list" allowBlank="1" showInputMessage="1" showErrorMessage="1" sqref="B21:B74" xr:uid="{167DAA4A-30FA-4DE0-82F6-0FD883AF9DD4}">
      <formula1>$Y$19:$Y$25</formula1>
    </dataValidation>
    <dataValidation type="list" allowBlank="1" showInputMessage="1" showErrorMessage="1" sqref="C21:C70 C72:C74 B71" xr:uid="{00000000-0002-0000-0000-000005000000}">
      <formula1>$Z$19:$Z$25</formula1>
    </dataValidation>
  </dataValidations>
  <pageMargins left="0.31496062992125984" right="0.31496062992125984" top="0.35433070866141736" bottom="0.35433070866141736" header="0.31496062992125984" footer="0.31496062992125984"/>
  <pageSetup paperSize="9" scale="35" fitToHeight="2"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n G C x V A M s X z 2 k A A A A 9 g A A A B I A H A B D b 2 5 m a W c v U G F j a 2 F n Z S 5 4 b W w g o h g A K K A U A A A A A A A A A A A A A A A A A A A A A A A A A A A A h Y + x D o I w F E V / h X S n L e B A y K M M T i a S m J A Y 1 w Y q N M L D 0 G L 5 N w c / y V 8 Q o 6 i b 4 z 3 3 D P f e r z f I p q 7 1 L m o w u s e U B J Q T T 2 H Z V x r r l I z 2 6 M c k E 7 C T 5 U n W y p t l N M l k q p Q 0 1 p 4 T x p x z 1 E W 0 H 2 o W c h 6 w Q 7 4 t y k Z 1 k n x k / V / 2 N R o r s V R E w P 4 1 R o Q 0 4 C s a x f M m Y A u E X O N X C O f u 2 f 5 A W I + t H Q c l F P r F B t g S g b 0 / i A d Q S w M E F A A C A A g A n G C x 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x g s V Q o i k e 4 D g A A A B E A A A A T A B w A R m 9 y b X V s Y X M v U 2 V j d G l v b j E u b S C i G A A o o B Q A A A A A A A A A A A A A A A A A A A A A A A A A A A A r T k 0 u y c z P U w i G 0 I b W A F B L A Q I t A B Q A A g A I A J x g s V Q D L F 8 9 p A A A A P Y A A A A S A A A A A A A A A A A A A A A A A A A A A A B D b 2 5 m a W c v U G F j a 2 F n Z S 5 4 b W x Q S w E C L Q A U A A I A C A C c Y L F U D 8 r p q 6 Q A A A D p A A A A E w A A A A A A A A A A A A A A A A D w A A A A W 0 N v b n R l b n R f V H l w Z X N d L n h t b F B L A Q I t A B Q A A g A I A J x g s 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I + b A q + 1 Y M S b J i e L E u B X N F A A A A A A I A A A A A A B B m A A A A A Q A A I A A A A K s H b r d S W 4 e w k D F Q 0 p V f 1 J N 6 b q x n l O z c e V N V i r R F 9 Z I S A A A A A A 6 A A A A A A g A A I A A A A O J w m b a x d 2 B R P A m K b b Z T 3 w 3 + y D O G R 1 k x M u v z f R Z Q 7 J b 7 U A A A A O L 3 Y K d U w C Y l n B B J l y K V P j o 8 S 6 V w o y N J a c w A r j A s m y y Y Q Y e z p r D 1 P y w 8 d J + p P A S 5 R U U J U V K S d i m G 8 H W d r y l b d q Z O / o y v N g 5 W Z j 8 j e n M 5 Q 6 F Q Q A A A A M n 6 V 0 D C 5 g l l 2 J y W w u t 9 m 7 v R W O d g N 1 T w U Y L y i w F i Q D J C m / i T 4 5 y B g 8 t T u g v + l O J I F u n t E a 1 G w g f 5 J l 2 1 J 4 o j a K A = < / D a t a M a s h u p > 
</file>

<file path=customXml/itemProps1.xml><?xml version="1.0" encoding="utf-8"?>
<ds:datastoreItem xmlns:ds="http://schemas.openxmlformats.org/officeDocument/2006/customXml" ds:itemID="{89F7534B-3816-4DF4-882B-3912BB1AA2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AETF EC26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Hasan IBRIĆ</dc:creator>
  <cp:lastModifiedBy>Uros Zupancic</cp:lastModifiedBy>
  <cp:lastPrinted>2026-01-16T11:30:42Z</cp:lastPrinted>
  <dcterms:created xsi:type="dcterms:W3CDTF">2017-02-25T16:10:01Z</dcterms:created>
  <dcterms:modified xsi:type="dcterms:W3CDTF">2026-01-16T11:50:41Z</dcterms:modified>
</cp:coreProperties>
</file>