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MB\Dropbox\7. AETF\AETF\2026 AETF Open European Cup\"/>
    </mc:Choice>
  </mc:AlternateContent>
  <xr:revisionPtr revIDLastSave="0" documentId="13_ncr:1_{F07ED41B-F43E-4BF4-86CC-BE229527C0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REČ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4" i="1" l="1"/>
  <c r="N74" i="1"/>
  <c r="K74" i="1"/>
  <c r="J74" i="1"/>
  <c r="O73" i="1"/>
  <c r="N73" i="1"/>
  <c r="K73" i="1"/>
  <c r="J73" i="1"/>
  <c r="O72" i="1"/>
  <c r="N72" i="1"/>
  <c r="K72" i="1"/>
  <c r="J72" i="1"/>
  <c r="O71" i="1"/>
  <c r="N71" i="1"/>
  <c r="K71" i="1"/>
  <c r="J71" i="1"/>
  <c r="O70" i="1"/>
  <c r="N70" i="1"/>
  <c r="K70" i="1"/>
  <c r="J70" i="1"/>
  <c r="O69" i="1"/>
  <c r="N69" i="1"/>
  <c r="K69" i="1"/>
  <c r="J69" i="1"/>
  <c r="O68" i="1"/>
  <c r="N68" i="1"/>
  <c r="K68" i="1"/>
  <c r="J68" i="1"/>
  <c r="O67" i="1"/>
  <c r="N67" i="1"/>
  <c r="K67" i="1"/>
  <c r="J67" i="1"/>
  <c r="O66" i="1"/>
  <c r="N66" i="1"/>
  <c r="K66" i="1"/>
  <c r="J66" i="1"/>
  <c r="O65" i="1"/>
  <c r="N65" i="1"/>
  <c r="K65" i="1"/>
  <c r="J65" i="1"/>
  <c r="O64" i="1"/>
  <c r="N64" i="1"/>
  <c r="K64" i="1"/>
  <c r="J64" i="1"/>
  <c r="O63" i="1"/>
  <c r="N63" i="1"/>
  <c r="K63" i="1"/>
  <c r="J63" i="1"/>
  <c r="O62" i="1"/>
  <c r="N62" i="1"/>
  <c r="K62" i="1"/>
  <c r="J62" i="1"/>
  <c r="O61" i="1"/>
  <c r="N61" i="1"/>
  <c r="K61" i="1"/>
  <c r="J61" i="1"/>
  <c r="O60" i="1"/>
  <c r="N60" i="1"/>
  <c r="K60" i="1"/>
  <c r="J60" i="1"/>
  <c r="L60" i="1" s="1"/>
  <c r="O59" i="1"/>
  <c r="N59" i="1"/>
  <c r="K59" i="1"/>
  <c r="J59" i="1"/>
  <c r="O58" i="1"/>
  <c r="N58" i="1"/>
  <c r="K58" i="1"/>
  <c r="J58" i="1"/>
  <c r="O57" i="1"/>
  <c r="N57" i="1"/>
  <c r="K57" i="1"/>
  <c r="J57" i="1"/>
  <c r="O56" i="1"/>
  <c r="N56" i="1"/>
  <c r="K56" i="1"/>
  <c r="J56" i="1"/>
  <c r="O55" i="1"/>
  <c r="N55" i="1"/>
  <c r="K55" i="1"/>
  <c r="J55" i="1"/>
  <c r="O54" i="1"/>
  <c r="N54" i="1"/>
  <c r="K54" i="1"/>
  <c r="J54" i="1"/>
  <c r="O53" i="1"/>
  <c r="N53" i="1"/>
  <c r="K53" i="1"/>
  <c r="J53" i="1"/>
  <c r="O52" i="1"/>
  <c r="N52" i="1"/>
  <c r="K52" i="1"/>
  <c r="J52" i="1"/>
  <c r="O51" i="1"/>
  <c r="N51" i="1"/>
  <c r="K51" i="1"/>
  <c r="J51" i="1"/>
  <c r="O50" i="1"/>
  <c r="N50" i="1"/>
  <c r="K50" i="1"/>
  <c r="J50" i="1"/>
  <c r="O49" i="1"/>
  <c r="N49" i="1"/>
  <c r="K49" i="1"/>
  <c r="J49" i="1"/>
  <c r="L49" i="1" s="1"/>
  <c r="O48" i="1"/>
  <c r="N48" i="1"/>
  <c r="K48" i="1"/>
  <c r="J48" i="1"/>
  <c r="O47" i="1"/>
  <c r="N47" i="1"/>
  <c r="K47" i="1"/>
  <c r="J47" i="1"/>
  <c r="O46" i="1"/>
  <c r="N46" i="1"/>
  <c r="K46" i="1"/>
  <c r="J46" i="1"/>
  <c r="O45" i="1"/>
  <c r="N45" i="1"/>
  <c r="K45" i="1"/>
  <c r="J45" i="1"/>
  <c r="O44" i="1"/>
  <c r="N44" i="1"/>
  <c r="K44" i="1"/>
  <c r="J44" i="1"/>
  <c r="O43" i="1"/>
  <c r="N43" i="1"/>
  <c r="K43" i="1"/>
  <c r="J43" i="1"/>
  <c r="L43" i="1" s="1"/>
  <c r="I43" i="1" s="1"/>
  <c r="O42" i="1"/>
  <c r="N42" i="1"/>
  <c r="K42" i="1"/>
  <c r="J42" i="1"/>
  <c r="O41" i="1"/>
  <c r="N41" i="1"/>
  <c r="K41" i="1"/>
  <c r="J41" i="1"/>
  <c r="O40" i="1"/>
  <c r="N40" i="1"/>
  <c r="K40" i="1"/>
  <c r="J40" i="1"/>
  <c r="O39" i="1"/>
  <c r="N39" i="1"/>
  <c r="K39" i="1"/>
  <c r="J39" i="1"/>
  <c r="O38" i="1"/>
  <c r="N38" i="1"/>
  <c r="K38" i="1"/>
  <c r="J38" i="1"/>
  <c r="L38" i="1" s="1"/>
  <c r="O37" i="1"/>
  <c r="N37" i="1"/>
  <c r="K37" i="1"/>
  <c r="J37" i="1"/>
  <c r="O36" i="1"/>
  <c r="N36" i="1"/>
  <c r="K36" i="1"/>
  <c r="J36" i="1"/>
  <c r="O35" i="1"/>
  <c r="N35" i="1"/>
  <c r="K35" i="1"/>
  <c r="J35" i="1"/>
  <c r="O34" i="1"/>
  <c r="N34" i="1"/>
  <c r="K34" i="1"/>
  <c r="J34" i="1"/>
  <c r="O33" i="1"/>
  <c r="N33" i="1"/>
  <c r="K33" i="1"/>
  <c r="J33" i="1"/>
  <c r="O32" i="1"/>
  <c r="N32" i="1"/>
  <c r="K32" i="1"/>
  <c r="J32" i="1"/>
  <c r="L32" i="1" s="1"/>
  <c r="I32" i="1" s="1"/>
  <c r="O31" i="1"/>
  <c r="N31" i="1"/>
  <c r="K31" i="1"/>
  <c r="J31" i="1"/>
  <c r="O30" i="1"/>
  <c r="N30" i="1"/>
  <c r="K30" i="1"/>
  <c r="J30" i="1"/>
  <c r="O29" i="1"/>
  <c r="N29" i="1"/>
  <c r="K29" i="1"/>
  <c r="J29" i="1"/>
  <c r="O28" i="1"/>
  <c r="N28" i="1"/>
  <c r="K28" i="1"/>
  <c r="J28" i="1"/>
  <c r="O27" i="1"/>
  <c r="N27" i="1"/>
  <c r="K27" i="1"/>
  <c r="J27" i="1"/>
  <c r="L27" i="1" s="1"/>
  <c r="O26" i="1"/>
  <c r="N26" i="1"/>
  <c r="K26" i="1"/>
  <c r="J26" i="1"/>
  <c r="O25" i="1"/>
  <c r="N25" i="1"/>
  <c r="K25" i="1"/>
  <c r="J25" i="1"/>
  <c r="O24" i="1"/>
  <c r="N24" i="1"/>
  <c r="K24" i="1"/>
  <c r="J24" i="1"/>
  <c r="O23" i="1"/>
  <c r="N23" i="1"/>
  <c r="K23" i="1"/>
  <c r="J23" i="1"/>
  <c r="O22" i="1"/>
  <c r="N22" i="1"/>
  <c r="K22" i="1"/>
  <c r="J22" i="1"/>
  <c r="O21" i="1"/>
  <c r="N21" i="1"/>
  <c r="K21" i="1"/>
  <c r="J21" i="1"/>
  <c r="L34" i="1" l="1"/>
  <c r="L71" i="1"/>
  <c r="I71" i="1" s="1"/>
  <c r="L65" i="1"/>
  <c r="I65" i="1" s="1"/>
  <c r="L56" i="1"/>
  <c r="L31" i="1"/>
  <c r="L33" i="1"/>
  <c r="L22" i="1"/>
  <c r="I22" i="1" s="1"/>
  <c r="L30" i="1"/>
  <c r="I30" i="1" s="1"/>
  <c r="L41" i="1"/>
  <c r="I41" i="1" s="1"/>
  <c r="L52" i="1"/>
  <c r="I52" i="1" s="1"/>
  <c r="L63" i="1"/>
  <c r="I63" i="1" s="1"/>
  <c r="L74" i="1"/>
  <c r="I74" i="1" s="1"/>
  <c r="L25" i="1"/>
  <c r="I25" i="1" s="1"/>
  <c r="L48" i="1"/>
  <c r="I48" i="1" s="1"/>
  <c r="L73" i="1"/>
  <c r="I73" i="1" s="1"/>
  <c r="L40" i="1"/>
  <c r="I40" i="1" s="1"/>
  <c r="I33" i="1"/>
  <c r="L39" i="1"/>
  <c r="I39" i="1" s="1"/>
  <c r="I34" i="1"/>
  <c r="I56" i="1"/>
  <c r="L28" i="1"/>
  <c r="I28" i="1" s="1"/>
  <c r="L44" i="1"/>
  <c r="I44" i="1" s="1"/>
  <c r="L47" i="1"/>
  <c r="I47" i="1" s="1"/>
  <c r="L55" i="1"/>
  <c r="I55" i="1" s="1"/>
  <c r="L66" i="1"/>
  <c r="I66" i="1" s="1"/>
  <c r="L69" i="1"/>
  <c r="I69" i="1" s="1"/>
  <c r="L62" i="1"/>
  <c r="I62" i="1" s="1"/>
  <c r="L42" i="1"/>
  <c r="I42" i="1" s="1"/>
  <c r="L50" i="1"/>
  <c r="I50" i="1" s="1"/>
  <c r="L61" i="1"/>
  <c r="I61" i="1" s="1"/>
  <c r="L45" i="1"/>
  <c r="I45" i="1" s="1"/>
  <c r="L58" i="1"/>
  <c r="I58" i="1" s="1"/>
  <c r="L68" i="1"/>
  <c r="I68" i="1" s="1"/>
  <c r="L57" i="1"/>
  <c r="I57" i="1" s="1"/>
  <c r="L29" i="1"/>
  <c r="I29" i="1" s="1"/>
  <c r="I49" i="1"/>
  <c r="L24" i="1"/>
  <c r="I24" i="1" s="1"/>
  <c r="I60" i="1"/>
  <c r="I27" i="1"/>
  <c r="L51" i="1"/>
  <c r="I51" i="1" s="1"/>
  <c r="L23" i="1"/>
  <c r="I23" i="1" s="1"/>
  <c r="I31" i="1"/>
  <c r="L36" i="1"/>
  <c r="I36" i="1" s="1"/>
  <c r="L46" i="1"/>
  <c r="I46" i="1" s="1"/>
  <c r="L54" i="1"/>
  <c r="I54" i="1" s="1"/>
  <c r="L64" i="1"/>
  <c r="I64" i="1" s="1"/>
  <c r="L35" i="1"/>
  <c r="I35" i="1" s="1"/>
  <c r="L53" i="1"/>
  <c r="I53" i="1" s="1"/>
  <c r="L26" i="1"/>
  <c r="I26" i="1" s="1"/>
  <c r="I38" i="1"/>
  <c r="L67" i="1"/>
  <c r="I67" i="1" s="1"/>
  <c r="L72" i="1"/>
  <c r="I72" i="1" s="1"/>
  <c r="L21" i="1"/>
  <c r="I21" i="1" s="1"/>
  <c r="L37" i="1"/>
  <c r="I37" i="1" s="1"/>
  <c r="L59" i="1"/>
  <c r="I59" i="1" s="1"/>
  <c r="L70" i="1"/>
  <c r="I70" i="1" s="1"/>
  <c r="G77" i="1" l="1"/>
  <c r="G81" i="1" l="1"/>
  <c r="G78" i="1"/>
</calcChain>
</file>

<file path=xl/sharedStrings.xml><?xml version="1.0" encoding="utf-8"?>
<sst xmlns="http://schemas.openxmlformats.org/spreadsheetml/2006/main" count="46" uniqueCount="46">
  <si>
    <t>ACCOMMODATION APPLICATION FORM</t>
  </si>
  <si>
    <t>Team :</t>
  </si>
  <si>
    <t>Country:</t>
  </si>
  <si>
    <t>Adress:</t>
  </si>
  <si>
    <t>Contact person:</t>
  </si>
  <si>
    <t>Name &amp; Surname:</t>
  </si>
  <si>
    <t>email:</t>
  </si>
  <si>
    <t>phone:</t>
  </si>
  <si>
    <t xml:space="preserve">PLEASE NOTE THAT ONLY APPLICATIONS WITH BOOKED ROOMS MINIMUM FOR 4 DAYS / 3 NIGHTS WILL BE ACCEPTED </t>
  </si>
  <si>
    <t>№</t>
  </si>
  <si>
    <t>Arrival</t>
  </si>
  <si>
    <t>Departure</t>
  </si>
  <si>
    <t>Package</t>
  </si>
  <si>
    <t>Room type</t>
  </si>
  <si>
    <t>Name, Surname 1</t>
  </si>
  <si>
    <t>Name, Surname 2</t>
  </si>
  <si>
    <t>Lunch YES/NO</t>
  </si>
  <si>
    <t>Amount</t>
  </si>
  <si>
    <t>Hotel 3 Stars</t>
  </si>
  <si>
    <t>Yes</t>
  </si>
  <si>
    <t>Single</t>
  </si>
  <si>
    <t>Hotel 4 Stars</t>
  </si>
  <si>
    <t>No</t>
  </si>
  <si>
    <t>Double</t>
  </si>
  <si>
    <t>HOTEL – 4+ Stars DELUXE:</t>
  </si>
  <si>
    <t>ü  Single Room    –  180 euro/person/night</t>
  </si>
  <si>
    <t>ü  Double Room  –  150 euro/person/night</t>
  </si>
  <si>
    <t>HOTEL – 4 Stars:</t>
  </si>
  <si>
    <t>ü  Single Room    –  120 euro/person/night</t>
  </si>
  <si>
    <t>ü  Double Room  –  90 euro/person/night</t>
  </si>
  <si>
    <t>HOTEL – 3 Stars:</t>
  </si>
  <si>
    <t>ü  Single Room    – 100 euro/person/night</t>
  </si>
  <si>
    <t>ü  Double Room  –  80 euro/person/night</t>
  </si>
  <si>
    <t>HOTEL – 2 Stars:</t>
  </si>
  <si>
    <t>ü  Single Room    – 90 euro/person/night</t>
  </si>
  <si>
    <t>ü  Double Room  –  70 euro/person/night</t>
  </si>
  <si>
    <t>PAYMENT DETAILS AND SUMMARY</t>
  </si>
  <si>
    <t>Please note that all payments for accommodation will be accepted 
ONLY through BANK TRANSFER in EURO currency (all bank charges must be on payers account) to the following BANK ACCOUNT:</t>
  </si>
  <si>
    <t>TOTAL AMOUNT</t>
  </si>
  <si>
    <t>Account holder: HRVATSKI ITF TAEKWON-DO SAVEZ
Address: ZADARSKA 17, 52100 PULA, CROATIA
IBAN: HR17 2390 0011 5002 8886 5
SWIFT / BIC: HPBZHR2X
Bank: HRVATSKA POŠTANSKA BANKA D.D.
Bank Address: JURIŠIČEVA 4, 10000 ZAGREB, CROATIA</t>
  </si>
  <si>
    <t>Date</t>
  </si>
  <si>
    <t>Signature /  stamp</t>
  </si>
  <si>
    <t xml:space="preserve"> </t>
  </si>
  <si>
    <t>FIRST PAYMENT (50%)   UNTIL 15th OCTOBER</t>
  </si>
  <si>
    <t>FINAL PAYMENT (50%) UNTIL 15th NOVEMBER</t>
  </si>
  <si>
    <r>
      <t xml:space="preserve">** Please complete this form and send to: </t>
    </r>
    <r>
      <rPr>
        <b/>
        <sz val="12"/>
        <color rgb="FFFF0000"/>
        <rFont val="Arial"/>
        <family val="2"/>
      </rPr>
      <t>hotel.porec.tkd@gmail.com</t>
    </r>
    <r>
      <rPr>
        <b/>
        <sz val="12"/>
        <color rgb="FF0070C0"/>
        <rFont val="Arial"/>
        <family val="2"/>
      </rPr>
      <t xml:space="preserve"> no later than </t>
    </r>
    <r>
      <rPr>
        <b/>
        <sz val="12"/>
        <color rgb="FFFF0000"/>
        <rFont val="Arial"/>
        <family val="2"/>
      </rPr>
      <t>15th September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</si>
</sst>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"/>
    <numFmt numFmtId="165" formatCode="#,##0.00\ [$€-1]"/>
    <numFmt numFmtId="166" formatCode="dd\.mm\.yyyy"/>
    <numFmt numFmtId="167" formatCode="d/\ m/\ yyyy"/>
  </numFmts>
  <fonts count="25">
    <font>
      <sz val="11"/>
      <color theme="1"/>
      <name val="Gill Sans"/>
      <scheme val="minor"/>
    </font>
    <font>
      <sz val="11"/>
      <color theme="1"/>
      <name val="Gill Sans"/>
      <family val="2"/>
    </font>
    <font>
      <sz val="11"/>
      <name val="Gill Sans"/>
      <family val="2"/>
    </font>
    <font>
      <b/>
      <sz val="11"/>
      <color rgb="FF0000FF"/>
      <name val="Calibri"/>
      <family val="2"/>
    </font>
    <font>
      <sz val="11"/>
      <color theme="1"/>
      <name val="Noto Sans Symbols"/>
    </font>
    <font>
      <b/>
      <sz val="36"/>
      <color rgb="FFFFFFFF"/>
      <name val="Gill Sans"/>
      <family val="2"/>
    </font>
    <font>
      <b/>
      <sz val="36"/>
      <color theme="1"/>
      <name val="Gill Sans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Gill Sans"/>
      <family val="2"/>
    </font>
    <font>
      <b/>
      <sz val="10"/>
      <color rgb="FF000000"/>
      <name val="Arial"/>
      <family val="2"/>
    </font>
    <font>
      <b/>
      <sz val="12"/>
      <color rgb="FFFF0000"/>
      <name val="Gill Sans"/>
      <family val="2"/>
    </font>
    <font>
      <b/>
      <sz val="11"/>
      <color rgb="FFFFFFFF"/>
      <name val="Gill Sans"/>
      <family val="2"/>
    </font>
    <font>
      <b/>
      <sz val="11"/>
      <color theme="1"/>
      <name val="Gill Sans"/>
      <family val="2"/>
    </font>
    <font>
      <b/>
      <sz val="11"/>
      <color rgb="FF000000"/>
      <name val="Gill Sans"/>
      <family val="2"/>
    </font>
    <font>
      <b/>
      <sz val="18"/>
      <color rgb="FFFFFFFF"/>
      <name val="Gill Sans"/>
      <family val="2"/>
    </font>
    <font>
      <b/>
      <sz val="18"/>
      <color rgb="FFFF0000"/>
      <name val="Gill Sans"/>
      <family val="2"/>
    </font>
    <font>
      <b/>
      <sz val="18"/>
      <color theme="1"/>
      <name val="Gill Sans"/>
      <family val="2"/>
    </font>
    <font>
      <b/>
      <sz val="12"/>
      <color rgb="FF000000"/>
      <name val="Calibri"/>
      <family val="2"/>
    </font>
    <font>
      <b/>
      <sz val="12"/>
      <color rgb="FF000000"/>
      <name val="Gill Sans"/>
      <family val="2"/>
    </font>
    <font>
      <b/>
      <sz val="14"/>
      <color rgb="FF000000"/>
      <name val="Gill Sans"/>
      <family val="2"/>
    </font>
    <font>
      <b/>
      <sz val="14"/>
      <color theme="1"/>
      <name val="Gill Sans"/>
      <family val="2"/>
    </font>
    <font>
      <sz val="12"/>
      <color rgb="FF000000"/>
      <name val="Calibri"/>
      <family val="2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E79"/>
        <bgColor rgb="FF1F4E79"/>
      </patternFill>
    </fill>
    <fill>
      <patternFill patternType="solid">
        <fgColor rgb="FFD9EFF0"/>
        <bgColor rgb="FFD9EFF0"/>
      </patternFill>
    </fill>
    <fill>
      <patternFill patternType="solid">
        <fgColor rgb="FFEAF3FB"/>
        <bgColor rgb="FFEAF3FB"/>
      </patternFill>
    </fill>
    <fill>
      <patternFill patternType="solid">
        <fgColor rgb="FFE6DEE3"/>
        <bgColor rgb="FFE6DEE3"/>
      </patternFill>
    </fill>
    <fill>
      <patternFill patternType="solid">
        <fgColor rgb="FFFFFF00"/>
        <bgColor rgb="FFFFFF00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4" xfId="0" applyFont="1" applyFill="1" applyBorder="1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wrapText="1"/>
    </xf>
    <xf numFmtId="0" fontId="1" fillId="4" borderId="4" xfId="0" applyFont="1" applyFill="1" applyBorder="1"/>
    <xf numFmtId="0" fontId="1" fillId="4" borderId="17" xfId="0" applyFont="1" applyFill="1" applyBorder="1"/>
    <xf numFmtId="0" fontId="8" fillId="4" borderId="16" xfId="0" applyFont="1" applyFill="1" applyBorder="1"/>
    <xf numFmtId="0" fontId="8" fillId="4" borderId="4" xfId="0" applyFont="1" applyFill="1" applyBorder="1"/>
    <xf numFmtId="0" fontId="7" fillId="5" borderId="16" xfId="0" applyFont="1" applyFill="1" applyBorder="1"/>
    <xf numFmtId="0" fontId="7" fillId="5" borderId="16" xfId="0" applyFont="1" applyFill="1" applyBorder="1" applyAlignment="1">
      <alignment vertical="center"/>
    </xf>
    <xf numFmtId="0" fontId="7" fillId="5" borderId="18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7" fillId="5" borderId="20" xfId="0" applyFont="1" applyFill="1" applyBorder="1" applyAlignment="1">
      <alignment horizontal="left"/>
    </xf>
    <xf numFmtId="0" fontId="9" fillId="2" borderId="24" xfId="0" applyFont="1" applyFill="1" applyBorder="1" applyAlignment="1">
      <alignment horizontal="left"/>
    </xf>
    <xf numFmtId="0" fontId="9" fillId="2" borderId="25" xfId="0" applyFont="1" applyFill="1" applyBorder="1"/>
    <xf numFmtId="0" fontId="10" fillId="2" borderId="25" xfId="0" applyFont="1" applyFill="1" applyBorder="1"/>
    <xf numFmtId="0" fontId="9" fillId="2" borderId="26" xfId="0" applyFont="1" applyFill="1" applyBorder="1"/>
    <xf numFmtId="0" fontId="11" fillId="2" borderId="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3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165" fontId="14" fillId="2" borderId="34" xfId="0" applyNumberFormat="1" applyFont="1" applyFill="1" applyBorder="1" applyAlignment="1">
      <alignment horizontal="right" vertical="center"/>
    </xf>
    <xf numFmtId="0" fontId="1" fillId="6" borderId="4" xfId="0" applyFont="1" applyFill="1" applyBorder="1"/>
    <xf numFmtId="0" fontId="1" fillId="7" borderId="4" xfId="0" applyFont="1" applyFill="1" applyBorder="1"/>
    <xf numFmtId="166" fontId="1" fillId="0" borderId="0" xfId="0" applyNumberFormat="1" applyFont="1"/>
    <xf numFmtId="0" fontId="9" fillId="5" borderId="35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left" vertical="center"/>
    </xf>
    <xf numFmtId="0" fontId="9" fillId="5" borderId="37" xfId="0" applyFont="1" applyFill="1" applyBorder="1" applyAlignment="1">
      <alignment horizontal="left" vertical="center"/>
    </xf>
    <xf numFmtId="165" fontId="14" fillId="5" borderId="38" xfId="0" applyNumberFormat="1" applyFont="1" applyFill="1" applyBorder="1" applyAlignment="1">
      <alignment horizontal="right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165" fontId="14" fillId="2" borderId="38" xfId="0" applyNumberFormat="1" applyFont="1" applyFill="1" applyBorder="1" applyAlignment="1">
      <alignment horizontal="right" vertical="center"/>
    </xf>
    <xf numFmtId="164" fontId="1" fillId="0" borderId="0" xfId="0" applyNumberFormat="1" applyFont="1"/>
    <xf numFmtId="0" fontId="9" fillId="5" borderId="39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left" vertical="center"/>
    </xf>
    <xf numFmtId="0" fontId="9" fillId="5" borderId="4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/>
    </xf>
    <xf numFmtId="165" fontId="17" fillId="2" borderId="4" xfId="0" applyNumberFormat="1" applyFont="1" applyFill="1" applyBorder="1" applyAlignment="1">
      <alignment horizontal="right" vertical="center"/>
    </xf>
    <xf numFmtId="165" fontId="21" fillId="2" borderId="4" xfId="0" applyNumberFormat="1" applyFont="1" applyFill="1" applyBorder="1" applyAlignment="1">
      <alignment horizontal="right" vertical="center"/>
    </xf>
    <xf numFmtId="0" fontId="22" fillId="2" borderId="55" xfId="0" applyFont="1" applyFill="1" applyBorder="1" applyAlignment="1">
      <alignment horizontal="center" vertical="center" wrapText="1"/>
    </xf>
    <xf numFmtId="167" fontId="22" fillId="2" borderId="56" xfId="0" applyNumberFormat="1" applyFont="1" applyFill="1" applyBorder="1" applyAlignment="1">
      <alignment horizontal="center" vertical="center" wrapText="1"/>
    </xf>
    <xf numFmtId="0" fontId="22" fillId="2" borderId="5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9" fillId="2" borderId="32" xfId="0" applyNumberFormat="1" applyFont="1" applyFill="1" applyBorder="1" applyAlignment="1">
      <alignment horizontal="left" vertical="center"/>
    </xf>
    <xf numFmtId="14" fontId="9" fillId="5" borderId="36" xfId="0" applyNumberFormat="1" applyFont="1" applyFill="1" applyBorder="1" applyAlignment="1">
      <alignment horizontal="left" vertical="center"/>
    </xf>
    <xf numFmtId="14" fontId="9" fillId="2" borderId="36" xfId="0" applyNumberFormat="1" applyFont="1" applyFill="1" applyBorder="1" applyAlignment="1">
      <alignment horizontal="left" vertical="center"/>
    </xf>
    <xf numFmtId="14" fontId="9" fillId="5" borderId="40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0" xfId="0"/>
    <xf numFmtId="0" fontId="2" fillId="0" borderId="6" xfId="0" applyFont="1" applyBorder="1"/>
    <xf numFmtId="0" fontId="5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7" fillId="2" borderId="10" xfId="0" applyFont="1" applyFill="1" applyBorder="1" applyAlignment="1">
      <alignment wrapText="1"/>
    </xf>
    <xf numFmtId="0" fontId="7" fillId="2" borderId="10" xfId="0" applyFont="1" applyFill="1" applyBorder="1"/>
    <xf numFmtId="0" fontId="7" fillId="2" borderId="10" xfId="0" applyFont="1" applyFill="1" applyBorder="1" applyAlignment="1">
      <alignment horizontal="left"/>
    </xf>
    <xf numFmtId="0" fontId="19" fillId="5" borderId="50" xfId="0" applyFont="1" applyFill="1" applyBorder="1" applyAlignment="1">
      <alignment horizontal="left" vertical="center" wrapText="1"/>
    </xf>
    <xf numFmtId="0" fontId="2" fillId="0" borderId="52" xfId="0" applyFont="1" applyBorder="1"/>
    <xf numFmtId="0" fontId="2" fillId="0" borderId="54" xfId="0" applyFont="1" applyBorder="1"/>
    <xf numFmtId="165" fontId="20" fillId="2" borderId="1" xfId="0" applyNumberFormat="1" applyFont="1" applyFill="1" applyBorder="1" applyAlignment="1">
      <alignment horizontal="right" vertical="center"/>
    </xf>
    <xf numFmtId="0" fontId="2" fillId="0" borderId="51" xfId="0" applyFont="1" applyBorder="1"/>
    <xf numFmtId="0" fontId="2" fillId="0" borderId="5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45" xfId="0" applyFont="1" applyBorder="1"/>
    <xf numFmtId="0" fontId="22" fillId="2" borderId="10" xfId="0" applyFont="1" applyFill="1" applyBorder="1" applyAlignment="1">
      <alignment horizontal="center" vertical="center" wrapText="1"/>
    </xf>
    <xf numFmtId="0" fontId="23" fillId="2" borderId="21" xfId="0" applyFont="1" applyFill="1" applyBorder="1"/>
    <xf numFmtId="0" fontId="2" fillId="0" borderId="22" xfId="0" applyFont="1" applyBorder="1"/>
    <xf numFmtId="0" fontId="2" fillId="0" borderId="23" xfId="0" applyFont="1" applyBorder="1"/>
    <xf numFmtId="0" fontId="11" fillId="2" borderId="10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left" vertical="center"/>
    </xf>
    <xf numFmtId="0" fontId="2" fillId="0" borderId="43" xfId="0" applyFont="1" applyBorder="1"/>
    <xf numFmtId="0" fontId="2" fillId="0" borderId="44" xfId="0" applyFont="1" applyBorder="1"/>
    <xf numFmtId="0" fontId="9" fillId="2" borderId="46" xfId="0" applyFont="1" applyFill="1" applyBorder="1" applyAlignment="1">
      <alignment horizontal="left" vertical="center" wrapText="1"/>
    </xf>
    <xf numFmtId="0" fontId="2" fillId="0" borderId="47" xfId="0" applyFont="1" applyBorder="1"/>
    <xf numFmtId="0" fontId="2" fillId="0" borderId="48" xfId="0" applyFont="1" applyBorder="1"/>
    <xf numFmtId="165" fontId="15" fillId="3" borderId="21" xfId="0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vertical="center" wrapText="1"/>
    </xf>
    <xf numFmtId="0" fontId="2" fillId="0" borderId="9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3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298A54-CA82-3E50-E832-3CFC56D36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16166" cy="153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8B323"/>
      </a:accent1>
      <a:accent2>
        <a:srgbClr val="656A59"/>
      </a:accent2>
      <a:accent3>
        <a:srgbClr val="46B2B5"/>
      </a:accent3>
      <a:accent4>
        <a:srgbClr val="8CAA7E"/>
      </a:accent4>
      <a:accent5>
        <a:srgbClr val="D36F68"/>
      </a:accent5>
      <a:accent6>
        <a:srgbClr val="826276"/>
      </a:accent6>
      <a:hlink>
        <a:srgbClr val="46B2B5"/>
      </a:hlink>
      <a:folHlink>
        <a:srgbClr val="46B2B5"/>
      </a:folHlink>
    </a:clrScheme>
    <a:fontScheme name="Sheets">
      <a:majorFont>
        <a:latin typeface="Gill Sans"/>
        <a:ea typeface="Gill Sans"/>
        <a:cs typeface="Gill Sans"/>
      </a:majorFont>
      <a:minorFont>
        <a:latin typeface="Gill Sans"/>
        <a:ea typeface="Gill Sans"/>
        <a:cs typeface="Gill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topLeftCell="E1" zoomScale="82" zoomScaleNormal="82" workbookViewId="0">
      <pane ySplit="5" topLeftCell="A20" activePane="bottomLeft" state="frozen"/>
      <selection pane="bottomLeft" activeCell="Z21" sqref="Z21"/>
    </sheetView>
  </sheetViews>
  <sheetFormatPr defaultColWidth="12.625" defaultRowHeight="15" customHeight="1"/>
  <cols>
    <col min="1" max="1" width="18.625" customWidth="1"/>
    <col min="2" max="2" width="21.125" customWidth="1"/>
    <col min="3" max="4" width="14.625" customWidth="1"/>
    <col min="5" max="5" width="17.125" customWidth="1"/>
    <col min="6" max="6" width="34" customWidth="1"/>
    <col min="7" max="7" width="35.875" customWidth="1"/>
    <col min="8" max="8" width="17.375" customWidth="1"/>
    <col min="9" max="9" width="19.625" customWidth="1"/>
    <col min="10" max="10" width="6" hidden="1" customWidth="1"/>
    <col min="11" max="11" width="8.625" hidden="1" customWidth="1"/>
    <col min="12" max="13" width="10.125" hidden="1" customWidth="1"/>
    <col min="14" max="23" width="12.625" hidden="1" customWidth="1"/>
    <col min="24" max="24" width="8.5" customWidth="1"/>
  </cols>
  <sheetData>
    <row r="1" spans="1:26" ht="48.95" customHeight="1">
      <c r="A1" s="60"/>
      <c r="B1" s="61"/>
      <c r="C1" s="61"/>
      <c r="D1" s="61"/>
      <c r="E1" s="61"/>
      <c r="F1" s="61"/>
      <c r="G1" s="61"/>
      <c r="H1" s="61"/>
      <c r="I1" s="62"/>
      <c r="J1" s="1"/>
      <c r="K1" s="1"/>
      <c r="L1" s="1"/>
      <c r="M1" s="1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1" customHeight="1">
      <c r="A2" s="63"/>
      <c r="B2" s="64"/>
      <c r="C2" s="64"/>
      <c r="D2" s="64"/>
      <c r="E2" s="64"/>
      <c r="F2" s="64"/>
      <c r="G2" s="64"/>
      <c r="H2" s="64"/>
      <c r="I2" s="65"/>
      <c r="J2" s="1"/>
      <c r="K2" s="1"/>
      <c r="L2" s="1"/>
      <c r="M2" s="1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63"/>
      <c r="B3" s="64"/>
      <c r="C3" s="64"/>
      <c r="D3" s="64"/>
      <c r="E3" s="64"/>
      <c r="F3" s="64"/>
      <c r="G3" s="64"/>
      <c r="H3" s="64"/>
      <c r="I3" s="65"/>
      <c r="J3" s="1"/>
      <c r="K3" s="1"/>
      <c r="L3" s="1"/>
      <c r="M3" s="1"/>
      <c r="N3" s="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63"/>
      <c r="B4" s="64"/>
      <c r="C4" s="64"/>
      <c r="D4" s="64"/>
      <c r="E4" s="64"/>
      <c r="F4" s="64"/>
      <c r="G4" s="64"/>
      <c r="H4" s="64"/>
      <c r="I4" s="65"/>
      <c r="J4" s="1"/>
      <c r="K4" s="1"/>
      <c r="L4" s="1"/>
      <c r="M4" s="1"/>
      <c r="N4" s="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25" customHeight="1">
      <c r="A5" s="66" t="s">
        <v>0</v>
      </c>
      <c r="B5" s="67"/>
      <c r="C5" s="67"/>
      <c r="D5" s="67"/>
      <c r="E5" s="67"/>
      <c r="F5" s="67"/>
      <c r="G5" s="67"/>
      <c r="H5" s="67"/>
      <c r="I5" s="68"/>
      <c r="J5" s="5"/>
      <c r="K5" s="5"/>
      <c r="L5" s="5"/>
      <c r="M5" s="5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8.25" customHeight="1">
      <c r="A6" s="6"/>
      <c r="B6" s="7"/>
      <c r="C6" s="7"/>
      <c r="D6" s="7"/>
      <c r="E6" s="7"/>
      <c r="F6" s="7"/>
      <c r="G6" s="7"/>
      <c r="H6" s="7"/>
      <c r="I6" s="8"/>
      <c r="J6" s="5"/>
      <c r="K6" s="5"/>
      <c r="L6" s="5"/>
      <c r="M6" s="5"/>
      <c r="N6" s="4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2.25" customHeight="1">
      <c r="A7" s="9" t="s">
        <v>1</v>
      </c>
      <c r="B7" s="69"/>
      <c r="C7" s="67"/>
      <c r="D7" s="67"/>
      <c r="E7" s="67"/>
      <c r="F7" s="68"/>
      <c r="G7" s="10"/>
      <c r="H7" s="10"/>
      <c r="I7" s="11"/>
      <c r="J7" s="1"/>
      <c r="K7" s="1"/>
      <c r="L7" s="1"/>
      <c r="M7" s="1"/>
      <c r="N7" s="4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.5" customHeight="1">
      <c r="A8" s="12"/>
      <c r="B8" s="13"/>
      <c r="C8" s="10"/>
      <c r="D8" s="10"/>
      <c r="E8" s="10"/>
      <c r="F8" s="10"/>
      <c r="G8" s="10"/>
      <c r="H8" s="10"/>
      <c r="I8" s="11"/>
      <c r="J8" s="1"/>
      <c r="K8" s="1"/>
      <c r="L8" s="1"/>
      <c r="M8" s="1"/>
      <c r="N8" s="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3.25" customHeight="1">
      <c r="A9" s="14" t="s">
        <v>2</v>
      </c>
      <c r="B9" s="70"/>
      <c r="C9" s="67"/>
      <c r="D9" s="67"/>
      <c r="E9" s="67"/>
      <c r="F9" s="68"/>
      <c r="G9" s="10"/>
      <c r="H9" s="10"/>
      <c r="I9" s="11"/>
      <c r="J9" s="1"/>
      <c r="K9" s="1"/>
      <c r="L9" s="1"/>
      <c r="M9" s="1"/>
      <c r="N9" s="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7.5" customHeight="1">
      <c r="A10" s="12"/>
      <c r="B10" s="13"/>
      <c r="C10" s="10"/>
      <c r="D10" s="10"/>
      <c r="E10" s="10"/>
      <c r="F10" s="10"/>
      <c r="G10" s="10"/>
      <c r="H10" s="10"/>
      <c r="I10" s="11"/>
      <c r="J10" s="1"/>
      <c r="K10" s="1"/>
      <c r="L10" s="1"/>
      <c r="M10" s="1"/>
      <c r="N10" s="2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2.5" customHeight="1">
      <c r="A11" s="15" t="s">
        <v>3</v>
      </c>
      <c r="B11" s="69"/>
      <c r="C11" s="67"/>
      <c r="D11" s="67"/>
      <c r="E11" s="67"/>
      <c r="F11" s="68"/>
      <c r="G11" s="10"/>
      <c r="H11" s="10"/>
      <c r="I11" s="11"/>
      <c r="J11" s="1"/>
      <c r="K11" s="1"/>
      <c r="L11" s="1"/>
      <c r="M11" s="1"/>
      <c r="N11" s="2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.25" customHeight="1">
      <c r="A12" s="12"/>
      <c r="B12" s="13"/>
      <c r="C12" s="10"/>
      <c r="D12" s="10"/>
      <c r="E12" s="10"/>
      <c r="F12" s="10"/>
      <c r="G12" s="10"/>
      <c r="H12" s="10"/>
      <c r="I12" s="11"/>
      <c r="J12" s="1"/>
      <c r="K12" s="1"/>
      <c r="L12" s="1"/>
      <c r="M12" s="1"/>
      <c r="N12" s="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2.5" customHeight="1">
      <c r="A13" s="14" t="s">
        <v>4</v>
      </c>
      <c r="B13" s="16" t="s">
        <v>5</v>
      </c>
      <c r="C13" s="71"/>
      <c r="D13" s="67"/>
      <c r="E13" s="67"/>
      <c r="F13" s="68"/>
      <c r="G13" s="10"/>
      <c r="H13" s="10"/>
      <c r="I13" s="11"/>
      <c r="J13" s="1"/>
      <c r="K13" s="1"/>
      <c r="L13" s="1"/>
      <c r="M13" s="1"/>
      <c r="N13" s="2"/>
      <c r="O13" s="3"/>
      <c r="P13" s="3"/>
      <c r="Q13" s="3"/>
      <c r="R13" s="3"/>
      <c r="S13" s="3"/>
      <c r="T13" s="3"/>
      <c r="U13" s="3"/>
      <c r="V13" s="3"/>
      <c r="W13" s="3"/>
      <c r="X13" s="3"/>
      <c r="Y13" s="3" t="s">
        <v>42</v>
      </c>
      <c r="Z13" s="3"/>
    </row>
    <row r="14" spans="1:26" ht="22.5" customHeight="1">
      <c r="A14" s="12"/>
      <c r="B14" s="17" t="s">
        <v>6</v>
      </c>
      <c r="C14" s="71"/>
      <c r="D14" s="67"/>
      <c r="E14" s="67"/>
      <c r="F14" s="68"/>
      <c r="G14" s="10"/>
      <c r="H14" s="10"/>
      <c r="I14" s="11"/>
      <c r="J14" s="1"/>
      <c r="K14" s="1"/>
      <c r="L14" s="1"/>
      <c r="M14" s="1"/>
      <c r="N14" s="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2.5" customHeight="1">
      <c r="A15" s="12"/>
      <c r="B15" s="18" t="s">
        <v>7</v>
      </c>
      <c r="C15" s="71"/>
      <c r="D15" s="67"/>
      <c r="E15" s="67"/>
      <c r="F15" s="68"/>
      <c r="G15" s="10"/>
      <c r="H15" s="10"/>
      <c r="I15" s="11"/>
      <c r="J15" s="1"/>
      <c r="K15" s="1"/>
      <c r="L15" s="1"/>
      <c r="M15" s="1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.75" customHeight="1">
      <c r="A16" s="12"/>
      <c r="B16" s="13"/>
      <c r="C16" s="10"/>
      <c r="D16" s="10"/>
      <c r="E16" s="10"/>
      <c r="F16" s="10"/>
      <c r="G16" s="10"/>
      <c r="H16" s="10"/>
      <c r="I16" s="11"/>
      <c r="J16" s="1"/>
      <c r="K16" s="1"/>
      <c r="L16" s="1"/>
      <c r="M16" s="1"/>
      <c r="N16" s="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82" t="s">
        <v>45</v>
      </c>
      <c r="B17" s="83"/>
      <c r="C17" s="83"/>
      <c r="D17" s="83"/>
      <c r="E17" s="83"/>
      <c r="F17" s="83"/>
      <c r="G17" s="83"/>
      <c r="H17" s="83"/>
      <c r="I17" s="84"/>
      <c r="J17" s="1"/>
      <c r="K17" s="1"/>
      <c r="L17" s="1"/>
      <c r="M17" s="1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19"/>
      <c r="B18" s="20"/>
      <c r="C18" s="20"/>
      <c r="D18" s="20"/>
      <c r="E18" s="21"/>
      <c r="F18" s="20"/>
      <c r="G18" s="20"/>
      <c r="H18" s="20"/>
      <c r="I18" s="22"/>
      <c r="J18" s="1"/>
      <c r="K18" s="1"/>
      <c r="L18" s="1"/>
      <c r="M18" s="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85" t="s">
        <v>8</v>
      </c>
      <c r="B19" s="67"/>
      <c r="C19" s="67"/>
      <c r="D19" s="67"/>
      <c r="E19" s="67"/>
      <c r="F19" s="67"/>
      <c r="G19" s="67"/>
      <c r="H19" s="67"/>
      <c r="I19" s="68"/>
      <c r="J19" s="23"/>
      <c r="K19" s="23"/>
      <c r="L19" s="23"/>
      <c r="M19" s="2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 thickBot="1">
      <c r="A20" s="24" t="s">
        <v>9</v>
      </c>
      <c r="B20" s="25" t="s">
        <v>10</v>
      </c>
      <c r="C20" s="25" t="s">
        <v>11</v>
      </c>
      <c r="D20" s="25" t="s">
        <v>12</v>
      </c>
      <c r="E20" s="25" t="s">
        <v>13</v>
      </c>
      <c r="F20" s="25" t="s">
        <v>14</v>
      </c>
      <c r="G20" s="25" t="s">
        <v>15</v>
      </c>
      <c r="H20" s="26" t="s">
        <v>16</v>
      </c>
      <c r="I20" s="27" t="s">
        <v>17</v>
      </c>
      <c r="J20" s="28"/>
      <c r="K20" s="28"/>
      <c r="L20" s="28"/>
      <c r="M20" s="28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29">
        <v>1</v>
      </c>
      <c r="B21" s="56"/>
      <c r="C21" s="56"/>
      <c r="D21" s="30"/>
      <c r="E21" s="30"/>
      <c r="F21" s="30"/>
      <c r="G21" s="30"/>
      <c r="H21" s="31"/>
      <c r="I21" s="32">
        <f t="shared" ref="I21:I74" si="0">SUM(M21:P21)*J21+L21</f>
        <v>0</v>
      </c>
      <c r="J21" s="33">
        <f t="shared" ref="J21:J74" si="1">SUM(C21-B21)</f>
        <v>0</v>
      </c>
      <c r="K21" s="33">
        <f>IF(AND(D21="Hotel 3 stars",E21="Single",H21="YES"),20,IF(AND(D21="Hotel 3 stars",E21="Double",H21="YES"),40))+IF(AND(D21="Hotel 4 stars",E21="Single",H21="YES"),23,IF(AND(D21="Hotel 4 stars",E21="Double",H21="YES"),46))</f>
        <v>0</v>
      </c>
      <c r="L21" s="33">
        <f t="shared" ref="L21:L74" si="2">SUM(J21*K21)</f>
        <v>0</v>
      </c>
      <c r="M21" s="34"/>
      <c r="N21" s="34" t="b">
        <f t="shared" ref="N21:N74" si="3">IF(AND(D21="Hotel 3 stars",E21="Single"),78,IF(AND(D21="Hotel 3 stars",E21="Double"),126))</f>
        <v>0</v>
      </c>
      <c r="O21" s="34" t="b">
        <f t="shared" ref="O21:O74" si="4">IF(AND(D21="Hotel 4 stars",E21="Single"),86,IF(AND(D21="Hotel 4 stars",E21="Double"),140))</f>
        <v>0</v>
      </c>
      <c r="P21" s="34"/>
      <c r="Q21" s="3"/>
      <c r="R21" s="3"/>
      <c r="S21" s="3"/>
      <c r="T21" s="3"/>
      <c r="U21" s="3"/>
      <c r="V21" s="35">
        <v>46363</v>
      </c>
      <c r="W21" s="35">
        <v>46366</v>
      </c>
      <c r="X21" s="3"/>
      <c r="Y21" s="3"/>
      <c r="Z21" s="3"/>
    </row>
    <row r="22" spans="1:26" ht="18" customHeight="1">
      <c r="A22" s="36">
        <v>2</v>
      </c>
      <c r="B22" s="57"/>
      <c r="C22" s="57"/>
      <c r="D22" s="37"/>
      <c r="E22" s="37"/>
      <c r="F22" s="37"/>
      <c r="G22" s="37"/>
      <c r="H22" s="38"/>
      <c r="I22" s="39">
        <f t="shared" si="0"/>
        <v>0</v>
      </c>
      <c r="J22" s="33">
        <f t="shared" si="1"/>
        <v>0</v>
      </c>
      <c r="K22" s="33">
        <f>IF(AND(D22="Hotel 3 stars",E22="Single",H22="YES"),20,IF(AND(D22="Hotel 3 stars",E22="Double",H22="YES"),40))+IF(AND(D22="Hotel 4 stars",E22="Single",H22="YES"),23,IF(AND(D22="Hotel 4 stars",E22="Double",H22="YES"),46))</f>
        <v>0</v>
      </c>
      <c r="L22" s="33">
        <f t="shared" si="2"/>
        <v>0</v>
      </c>
      <c r="M22" s="34"/>
      <c r="N22" s="34" t="b">
        <f t="shared" si="3"/>
        <v>0</v>
      </c>
      <c r="O22" s="34" t="b">
        <f t="shared" si="4"/>
        <v>0</v>
      </c>
      <c r="P22" s="34"/>
      <c r="Q22" s="3" t="s">
        <v>18</v>
      </c>
      <c r="R22" s="3"/>
      <c r="S22" s="3"/>
      <c r="T22" s="3" t="s">
        <v>19</v>
      </c>
      <c r="U22" s="3" t="s">
        <v>20</v>
      </c>
      <c r="V22" s="35">
        <v>46364</v>
      </c>
      <c r="W22" s="35">
        <v>46367</v>
      </c>
      <c r="X22" s="3"/>
      <c r="Y22" s="3"/>
      <c r="Z22" s="3"/>
    </row>
    <row r="23" spans="1:26" ht="18" customHeight="1">
      <c r="A23" s="40">
        <v>3</v>
      </c>
      <c r="B23" s="58"/>
      <c r="C23" s="58"/>
      <c r="D23" s="41"/>
      <c r="E23" s="41"/>
      <c r="F23" s="41"/>
      <c r="G23" s="41"/>
      <c r="H23" s="42"/>
      <c r="I23" s="43">
        <f t="shared" si="0"/>
        <v>0</v>
      </c>
      <c r="J23" s="33">
        <f t="shared" si="1"/>
        <v>0</v>
      </c>
      <c r="K23" s="33">
        <f t="shared" ref="K23:K74" si="5">IF(AND(D23="Hotel 3 stars",E23="Single",H23="YES"),20,IF(AND(D23="Hotel 3 stars",E23="Double",H23="YES"),40))+IF(AND(D23="Hotel 4 stars",E23="Single",H23="YES"),23,IF(AND(D23="Hotel 4 stars",E23="Double",H23="YES"),46))</f>
        <v>0</v>
      </c>
      <c r="L23" s="33">
        <f t="shared" si="2"/>
        <v>0</v>
      </c>
      <c r="M23" s="34"/>
      <c r="N23" s="34" t="b">
        <f t="shared" si="3"/>
        <v>0</v>
      </c>
      <c r="O23" s="34" t="b">
        <f t="shared" si="4"/>
        <v>0</v>
      </c>
      <c r="P23" s="34"/>
      <c r="Q23" s="3" t="s">
        <v>21</v>
      </c>
      <c r="R23" s="3"/>
      <c r="S23" s="3"/>
      <c r="T23" s="3" t="s">
        <v>22</v>
      </c>
      <c r="U23" s="3" t="s">
        <v>23</v>
      </c>
      <c r="V23" s="35">
        <v>46365</v>
      </c>
      <c r="W23" s="35">
        <v>46368</v>
      </c>
      <c r="X23" s="3"/>
      <c r="Y23" s="3"/>
      <c r="Z23" s="3"/>
    </row>
    <row r="24" spans="1:26" ht="18" customHeight="1">
      <c r="A24" s="36">
        <v>4</v>
      </c>
      <c r="B24" s="57"/>
      <c r="C24" s="57"/>
      <c r="D24" s="37"/>
      <c r="E24" s="37"/>
      <c r="F24" s="37"/>
      <c r="G24" s="37"/>
      <c r="H24" s="38"/>
      <c r="I24" s="39">
        <f t="shared" si="0"/>
        <v>0</v>
      </c>
      <c r="J24" s="33">
        <f t="shared" si="1"/>
        <v>0</v>
      </c>
      <c r="K24" s="33">
        <f t="shared" si="5"/>
        <v>0</v>
      </c>
      <c r="L24" s="33">
        <f t="shared" si="2"/>
        <v>0</v>
      </c>
      <c r="M24" s="34"/>
      <c r="N24" s="34" t="b">
        <f t="shared" si="3"/>
        <v>0</v>
      </c>
      <c r="O24" s="34" t="b">
        <f t="shared" si="4"/>
        <v>0</v>
      </c>
      <c r="P24" s="34"/>
      <c r="Q24" s="3"/>
      <c r="R24" s="3"/>
      <c r="S24" s="3"/>
      <c r="T24" s="3"/>
      <c r="U24" s="3"/>
      <c r="V24" s="35">
        <v>46366</v>
      </c>
      <c r="W24" s="35">
        <v>46369</v>
      </c>
      <c r="X24" s="3"/>
      <c r="Y24" s="3"/>
      <c r="Z24" s="3"/>
    </row>
    <row r="25" spans="1:26" ht="18" customHeight="1">
      <c r="A25" s="40">
        <v>5</v>
      </c>
      <c r="B25" s="58"/>
      <c r="C25" s="58"/>
      <c r="D25" s="41"/>
      <c r="E25" s="41"/>
      <c r="F25" s="41"/>
      <c r="G25" s="41"/>
      <c r="H25" s="42"/>
      <c r="I25" s="43">
        <f t="shared" si="0"/>
        <v>0</v>
      </c>
      <c r="J25" s="33">
        <f t="shared" si="1"/>
        <v>0</v>
      </c>
      <c r="K25" s="33">
        <f t="shared" si="5"/>
        <v>0</v>
      </c>
      <c r="L25" s="33">
        <f t="shared" si="2"/>
        <v>0</v>
      </c>
      <c r="M25" s="34"/>
      <c r="N25" s="34" t="b">
        <f t="shared" si="3"/>
        <v>0</v>
      </c>
      <c r="O25" s="34" t="b">
        <f t="shared" si="4"/>
        <v>0</v>
      </c>
      <c r="P25" s="34"/>
      <c r="Q25" s="3"/>
      <c r="R25" s="3"/>
      <c r="S25" s="3"/>
      <c r="T25" s="3"/>
      <c r="U25" s="3"/>
      <c r="V25" s="44"/>
      <c r="W25" s="35">
        <v>46370</v>
      </c>
      <c r="X25" s="3"/>
      <c r="Y25" s="3"/>
      <c r="Z25" s="3"/>
    </row>
    <row r="26" spans="1:26" ht="18" customHeight="1">
      <c r="A26" s="36">
        <v>6</v>
      </c>
      <c r="B26" s="57"/>
      <c r="C26" s="57"/>
      <c r="D26" s="37"/>
      <c r="E26" s="37"/>
      <c r="F26" s="37"/>
      <c r="G26" s="37"/>
      <c r="H26" s="38"/>
      <c r="I26" s="39">
        <f t="shared" si="0"/>
        <v>0</v>
      </c>
      <c r="J26" s="33">
        <f t="shared" si="1"/>
        <v>0</v>
      </c>
      <c r="K26" s="33">
        <f t="shared" si="5"/>
        <v>0</v>
      </c>
      <c r="L26" s="33">
        <f t="shared" si="2"/>
        <v>0</v>
      </c>
      <c r="M26" s="34"/>
      <c r="N26" s="34" t="b">
        <f t="shared" si="3"/>
        <v>0</v>
      </c>
      <c r="O26" s="34" t="b">
        <f t="shared" si="4"/>
        <v>0</v>
      </c>
      <c r="P26" s="34"/>
      <c r="Q26" s="3"/>
      <c r="R26" s="3"/>
      <c r="S26" s="3"/>
      <c r="T26" s="3"/>
      <c r="U26" s="3"/>
      <c r="V26" s="44"/>
      <c r="W26" s="35">
        <v>46371</v>
      </c>
      <c r="X26" s="3"/>
      <c r="Y26" s="3"/>
      <c r="Z26" s="3"/>
    </row>
    <row r="27" spans="1:26" ht="18" customHeight="1">
      <c r="A27" s="40">
        <v>7</v>
      </c>
      <c r="B27" s="58"/>
      <c r="C27" s="58"/>
      <c r="D27" s="41"/>
      <c r="E27" s="41"/>
      <c r="F27" s="41"/>
      <c r="G27" s="41"/>
      <c r="H27" s="42"/>
      <c r="I27" s="43">
        <f t="shared" si="0"/>
        <v>0</v>
      </c>
      <c r="J27" s="33">
        <f t="shared" si="1"/>
        <v>0</v>
      </c>
      <c r="K27" s="33">
        <f t="shared" si="5"/>
        <v>0</v>
      </c>
      <c r="L27" s="33">
        <f t="shared" si="2"/>
        <v>0</v>
      </c>
      <c r="M27" s="34"/>
      <c r="N27" s="34" t="b">
        <f t="shared" si="3"/>
        <v>0</v>
      </c>
      <c r="O27" s="34" t="b">
        <f t="shared" si="4"/>
        <v>0</v>
      </c>
      <c r="P27" s="34"/>
      <c r="Q27" s="3"/>
      <c r="R27" s="3"/>
      <c r="S27" s="3"/>
      <c r="T27" s="3"/>
      <c r="U27" s="3"/>
      <c r="V27" s="44"/>
      <c r="W27" s="44"/>
      <c r="X27" s="3"/>
      <c r="Y27" s="3"/>
      <c r="Z27" s="3"/>
    </row>
    <row r="28" spans="1:26" ht="18" customHeight="1">
      <c r="A28" s="36">
        <v>8</v>
      </c>
      <c r="B28" s="57"/>
      <c r="C28" s="57"/>
      <c r="D28" s="37"/>
      <c r="E28" s="37"/>
      <c r="F28" s="37"/>
      <c r="G28" s="37"/>
      <c r="H28" s="38"/>
      <c r="I28" s="39">
        <f t="shared" si="0"/>
        <v>0</v>
      </c>
      <c r="J28" s="33">
        <f t="shared" si="1"/>
        <v>0</v>
      </c>
      <c r="K28" s="33">
        <f t="shared" si="5"/>
        <v>0</v>
      </c>
      <c r="L28" s="33">
        <f t="shared" si="2"/>
        <v>0</v>
      </c>
      <c r="M28" s="34"/>
      <c r="N28" s="34" t="b">
        <f t="shared" si="3"/>
        <v>0</v>
      </c>
      <c r="O28" s="34" t="b">
        <f t="shared" si="4"/>
        <v>0</v>
      </c>
      <c r="P28" s="34"/>
      <c r="Q28" s="3"/>
      <c r="R28" s="3"/>
      <c r="S28" s="3"/>
      <c r="T28" s="3"/>
      <c r="U28" s="3"/>
      <c r="V28" s="44"/>
      <c r="W28" s="44"/>
      <c r="X28" s="3"/>
      <c r="Y28" s="3"/>
      <c r="Z28" s="3"/>
    </row>
    <row r="29" spans="1:26" ht="18" customHeight="1">
      <c r="A29" s="40">
        <v>9</v>
      </c>
      <c r="B29" s="58"/>
      <c r="C29" s="58"/>
      <c r="D29" s="41"/>
      <c r="E29" s="41"/>
      <c r="F29" s="41"/>
      <c r="G29" s="41"/>
      <c r="H29" s="42"/>
      <c r="I29" s="43">
        <f t="shared" si="0"/>
        <v>0</v>
      </c>
      <c r="J29" s="33">
        <f t="shared" si="1"/>
        <v>0</v>
      </c>
      <c r="K29" s="33">
        <f t="shared" si="5"/>
        <v>0</v>
      </c>
      <c r="L29" s="33">
        <f t="shared" si="2"/>
        <v>0</v>
      </c>
      <c r="M29" s="34"/>
      <c r="N29" s="34" t="b">
        <f t="shared" si="3"/>
        <v>0</v>
      </c>
      <c r="O29" s="34" t="b">
        <f t="shared" si="4"/>
        <v>0</v>
      </c>
      <c r="P29" s="34"/>
      <c r="Q29" s="3"/>
      <c r="R29" s="3"/>
      <c r="S29" s="3"/>
      <c r="T29" s="3"/>
      <c r="U29" s="3"/>
      <c r="V29" s="3"/>
      <c r="W29" s="44"/>
      <c r="X29" s="3"/>
      <c r="Y29" s="3"/>
      <c r="Z29" s="3"/>
    </row>
    <row r="30" spans="1:26" ht="18" customHeight="1">
      <c r="A30" s="36">
        <v>10</v>
      </c>
      <c r="B30" s="57"/>
      <c r="C30" s="57"/>
      <c r="D30" s="37"/>
      <c r="E30" s="37"/>
      <c r="F30" s="37"/>
      <c r="G30" s="37"/>
      <c r="H30" s="38"/>
      <c r="I30" s="39">
        <f t="shared" si="0"/>
        <v>0</v>
      </c>
      <c r="J30" s="33">
        <f t="shared" si="1"/>
        <v>0</v>
      </c>
      <c r="K30" s="33">
        <f t="shared" si="5"/>
        <v>0</v>
      </c>
      <c r="L30" s="33">
        <f t="shared" si="2"/>
        <v>0</v>
      </c>
      <c r="M30" s="34"/>
      <c r="N30" s="34" t="b">
        <f t="shared" si="3"/>
        <v>0</v>
      </c>
      <c r="O30" s="34" t="b">
        <f t="shared" si="4"/>
        <v>0</v>
      </c>
      <c r="P30" s="34"/>
      <c r="Q30" s="3"/>
      <c r="R30" s="3"/>
      <c r="S30" s="3"/>
      <c r="T30" s="3"/>
      <c r="U30" s="3"/>
      <c r="V30" s="3"/>
      <c r="W30" s="44"/>
      <c r="X30" s="3"/>
      <c r="Y30" s="3"/>
      <c r="Z30" s="3"/>
    </row>
    <row r="31" spans="1:26" ht="18" customHeight="1">
      <c r="A31" s="40">
        <v>11</v>
      </c>
      <c r="B31" s="58"/>
      <c r="C31" s="58"/>
      <c r="D31" s="41"/>
      <c r="E31" s="41"/>
      <c r="F31" s="41"/>
      <c r="G31" s="41"/>
      <c r="H31" s="42"/>
      <c r="I31" s="43">
        <f t="shared" si="0"/>
        <v>0</v>
      </c>
      <c r="J31" s="33">
        <f t="shared" si="1"/>
        <v>0</v>
      </c>
      <c r="K31" s="33">
        <f t="shared" si="5"/>
        <v>0</v>
      </c>
      <c r="L31" s="33">
        <f t="shared" si="2"/>
        <v>0</v>
      </c>
      <c r="M31" s="34"/>
      <c r="N31" s="34" t="b">
        <f t="shared" si="3"/>
        <v>0</v>
      </c>
      <c r="O31" s="34" t="b">
        <f t="shared" si="4"/>
        <v>0</v>
      </c>
      <c r="P31" s="34"/>
      <c r="Q31" s="3"/>
      <c r="R31" s="3"/>
      <c r="S31" s="3"/>
      <c r="T31" s="3"/>
      <c r="U31" s="3"/>
      <c r="V31" s="3"/>
      <c r="W31" s="44"/>
      <c r="X31" s="3"/>
      <c r="Y31" s="3"/>
      <c r="Z31" s="3"/>
    </row>
    <row r="32" spans="1:26" ht="18" customHeight="1">
      <c r="A32" s="36">
        <v>12</v>
      </c>
      <c r="B32" s="57"/>
      <c r="C32" s="57"/>
      <c r="D32" s="37"/>
      <c r="E32" s="37"/>
      <c r="F32" s="37"/>
      <c r="G32" s="37"/>
      <c r="H32" s="38"/>
      <c r="I32" s="39">
        <f t="shared" si="0"/>
        <v>0</v>
      </c>
      <c r="J32" s="33">
        <f t="shared" si="1"/>
        <v>0</v>
      </c>
      <c r="K32" s="33">
        <f t="shared" si="5"/>
        <v>0</v>
      </c>
      <c r="L32" s="33">
        <f t="shared" si="2"/>
        <v>0</v>
      </c>
      <c r="M32" s="34"/>
      <c r="N32" s="34" t="b">
        <f t="shared" si="3"/>
        <v>0</v>
      </c>
      <c r="O32" s="34" t="b">
        <f t="shared" si="4"/>
        <v>0</v>
      </c>
      <c r="P32" s="34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40">
        <v>13</v>
      </c>
      <c r="B33" s="58"/>
      <c r="C33" s="58"/>
      <c r="D33" s="41"/>
      <c r="E33" s="41"/>
      <c r="F33" s="41"/>
      <c r="G33" s="41"/>
      <c r="H33" s="42"/>
      <c r="I33" s="43">
        <f t="shared" si="0"/>
        <v>0</v>
      </c>
      <c r="J33" s="33">
        <f t="shared" si="1"/>
        <v>0</v>
      </c>
      <c r="K33" s="33">
        <f t="shared" si="5"/>
        <v>0</v>
      </c>
      <c r="L33" s="33">
        <f t="shared" si="2"/>
        <v>0</v>
      </c>
      <c r="M33" s="34"/>
      <c r="N33" s="34" t="b">
        <f t="shared" si="3"/>
        <v>0</v>
      </c>
      <c r="O33" s="34" t="b">
        <f t="shared" si="4"/>
        <v>0</v>
      </c>
      <c r="P33" s="34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6">
        <v>14</v>
      </c>
      <c r="B34" s="57"/>
      <c r="C34" s="57"/>
      <c r="D34" s="37"/>
      <c r="E34" s="37"/>
      <c r="F34" s="37"/>
      <c r="G34" s="37"/>
      <c r="H34" s="38"/>
      <c r="I34" s="39">
        <f t="shared" si="0"/>
        <v>0</v>
      </c>
      <c r="J34" s="33">
        <f t="shared" si="1"/>
        <v>0</v>
      </c>
      <c r="K34" s="33">
        <f t="shared" si="5"/>
        <v>0</v>
      </c>
      <c r="L34" s="33">
        <f t="shared" si="2"/>
        <v>0</v>
      </c>
      <c r="M34" s="34"/>
      <c r="N34" s="34" t="b">
        <f t="shared" si="3"/>
        <v>0</v>
      </c>
      <c r="O34" s="34" t="b">
        <f t="shared" si="4"/>
        <v>0</v>
      </c>
      <c r="P34" s="34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40">
        <v>15</v>
      </c>
      <c r="B35" s="58"/>
      <c r="C35" s="58"/>
      <c r="D35" s="41"/>
      <c r="E35" s="41"/>
      <c r="F35" s="41"/>
      <c r="G35" s="41"/>
      <c r="H35" s="42"/>
      <c r="I35" s="43">
        <f t="shared" si="0"/>
        <v>0</v>
      </c>
      <c r="J35" s="33">
        <f t="shared" si="1"/>
        <v>0</v>
      </c>
      <c r="K35" s="33">
        <f t="shared" si="5"/>
        <v>0</v>
      </c>
      <c r="L35" s="33">
        <f t="shared" si="2"/>
        <v>0</v>
      </c>
      <c r="M35" s="34"/>
      <c r="N35" s="34" t="b">
        <f t="shared" si="3"/>
        <v>0</v>
      </c>
      <c r="O35" s="34" t="b">
        <f t="shared" si="4"/>
        <v>0</v>
      </c>
      <c r="P35" s="34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6">
        <v>16</v>
      </c>
      <c r="B36" s="57"/>
      <c r="C36" s="57"/>
      <c r="D36" s="37"/>
      <c r="E36" s="37"/>
      <c r="F36" s="37"/>
      <c r="G36" s="37"/>
      <c r="H36" s="38"/>
      <c r="I36" s="39">
        <f t="shared" si="0"/>
        <v>0</v>
      </c>
      <c r="J36" s="33">
        <f t="shared" si="1"/>
        <v>0</v>
      </c>
      <c r="K36" s="33">
        <f t="shared" si="5"/>
        <v>0</v>
      </c>
      <c r="L36" s="33">
        <f t="shared" si="2"/>
        <v>0</v>
      </c>
      <c r="M36" s="34"/>
      <c r="N36" s="34" t="b">
        <f t="shared" si="3"/>
        <v>0</v>
      </c>
      <c r="O36" s="34" t="b">
        <f t="shared" si="4"/>
        <v>0</v>
      </c>
      <c r="P36" s="34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40">
        <v>17</v>
      </c>
      <c r="B37" s="58"/>
      <c r="C37" s="58"/>
      <c r="D37" s="41"/>
      <c r="E37" s="41"/>
      <c r="F37" s="41"/>
      <c r="G37" s="41"/>
      <c r="H37" s="42"/>
      <c r="I37" s="43">
        <f t="shared" si="0"/>
        <v>0</v>
      </c>
      <c r="J37" s="33">
        <f t="shared" si="1"/>
        <v>0</v>
      </c>
      <c r="K37" s="33">
        <f t="shared" si="5"/>
        <v>0</v>
      </c>
      <c r="L37" s="33">
        <f t="shared" si="2"/>
        <v>0</v>
      </c>
      <c r="M37" s="34"/>
      <c r="N37" s="34" t="b">
        <f t="shared" si="3"/>
        <v>0</v>
      </c>
      <c r="O37" s="34" t="b">
        <f t="shared" si="4"/>
        <v>0</v>
      </c>
      <c r="P37" s="34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6">
        <v>18</v>
      </c>
      <c r="B38" s="57"/>
      <c r="C38" s="57"/>
      <c r="D38" s="37"/>
      <c r="E38" s="37"/>
      <c r="F38" s="37"/>
      <c r="G38" s="37"/>
      <c r="H38" s="38"/>
      <c r="I38" s="39">
        <f t="shared" si="0"/>
        <v>0</v>
      </c>
      <c r="J38" s="33">
        <f t="shared" si="1"/>
        <v>0</v>
      </c>
      <c r="K38" s="33">
        <f t="shared" si="5"/>
        <v>0</v>
      </c>
      <c r="L38" s="33">
        <f t="shared" si="2"/>
        <v>0</v>
      </c>
      <c r="M38" s="34"/>
      <c r="N38" s="34" t="b">
        <f t="shared" si="3"/>
        <v>0</v>
      </c>
      <c r="O38" s="34" t="b">
        <f t="shared" si="4"/>
        <v>0</v>
      </c>
      <c r="P38" s="34"/>
      <c r="Q38" s="2" t="s">
        <v>24</v>
      </c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40">
        <v>19</v>
      </c>
      <c r="B39" s="58"/>
      <c r="C39" s="58"/>
      <c r="D39" s="41"/>
      <c r="E39" s="41"/>
      <c r="F39" s="41"/>
      <c r="G39" s="41"/>
      <c r="H39" s="42"/>
      <c r="I39" s="43">
        <f t="shared" si="0"/>
        <v>0</v>
      </c>
      <c r="J39" s="33">
        <f t="shared" si="1"/>
        <v>0</v>
      </c>
      <c r="K39" s="33">
        <f t="shared" si="5"/>
        <v>0</v>
      </c>
      <c r="L39" s="33">
        <f t="shared" si="2"/>
        <v>0</v>
      </c>
      <c r="M39" s="34"/>
      <c r="N39" s="34" t="b">
        <f t="shared" si="3"/>
        <v>0</v>
      </c>
      <c r="O39" s="34" t="b">
        <f t="shared" si="4"/>
        <v>0</v>
      </c>
      <c r="P39" s="34"/>
      <c r="Q39" s="4" t="s">
        <v>25</v>
      </c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6">
        <v>20</v>
      </c>
      <c r="B40" s="57"/>
      <c r="C40" s="57"/>
      <c r="D40" s="37"/>
      <c r="E40" s="37"/>
      <c r="F40" s="37"/>
      <c r="G40" s="37"/>
      <c r="H40" s="38"/>
      <c r="I40" s="39">
        <f t="shared" si="0"/>
        <v>0</v>
      </c>
      <c r="J40" s="33">
        <f t="shared" si="1"/>
        <v>0</v>
      </c>
      <c r="K40" s="33">
        <f t="shared" si="5"/>
        <v>0</v>
      </c>
      <c r="L40" s="33">
        <f t="shared" si="2"/>
        <v>0</v>
      </c>
      <c r="M40" s="34"/>
      <c r="N40" s="34" t="b">
        <f t="shared" si="3"/>
        <v>0</v>
      </c>
      <c r="O40" s="34" t="b">
        <f t="shared" si="4"/>
        <v>0</v>
      </c>
      <c r="P40" s="34"/>
      <c r="Q40" s="4" t="s">
        <v>26</v>
      </c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40">
        <v>21</v>
      </c>
      <c r="B41" s="58"/>
      <c r="C41" s="58"/>
      <c r="D41" s="41"/>
      <c r="E41" s="41"/>
      <c r="F41" s="41"/>
      <c r="G41" s="41"/>
      <c r="H41" s="42"/>
      <c r="I41" s="43">
        <f t="shared" si="0"/>
        <v>0</v>
      </c>
      <c r="J41" s="33">
        <f t="shared" si="1"/>
        <v>0</v>
      </c>
      <c r="K41" s="33">
        <f t="shared" si="5"/>
        <v>0</v>
      </c>
      <c r="L41" s="33">
        <f t="shared" si="2"/>
        <v>0</v>
      </c>
      <c r="M41" s="34"/>
      <c r="N41" s="34" t="b">
        <f t="shared" si="3"/>
        <v>0</v>
      </c>
      <c r="O41" s="34" t="b">
        <f t="shared" si="4"/>
        <v>0</v>
      </c>
      <c r="P41" s="34"/>
      <c r="Q41" s="2" t="s">
        <v>27</v>
      </c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6">
        <v>22</v>
      </c>
      <c r="B42" s="57"/>
      <c r="C42" s="57"/>
      <c r="D42" s="37"/>
      <c r="E42" s="37"/>
      <c r="F42" s="37"/>
      <c r="G42" s="37"/>
      <c r="H42" s="38"/>
      <c r="I42" s="39">
        <f t="shared" si="0"/>
        <v>0</v>
      </c>
      <c r="J42" s="33">
        <f t="shared" si="1"/>
        <v>0</v>
      </c>
      <c r="K42" s="33">
        <f t="shared" si="5"/>
        <v>0</v>
      </c>
      <c r="L42" s="33">
        <f t="shared" si="2"/>
        <v>0</v>
      </c>
      <c r="M42" s="34"/>
      <c r="N42" s="34" t="b">
        <f t="shared" si="3"/>
        <v>0</v>
      </c>
      <c r="O42" s="34" t="b">
        <f t="shared" si="4"/>
        <v>0</v>
      </c>
      <c r="P42" s="34"/>
      <c r="Q42" s="4" t="s">
        <v>28</v>
      </c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40">
        <v>23</v>
      </c>
      <c r="B43" s="58"/>
      <c r="C43" s="58"/>
      <c r="D43" s="41"/>
      <c r="E43" s="41"/>
      <c r="F43" s="41"/>
      <c r="G43" s="41"/>
      <c r="H43" s="42"/>
      <c r="I43" s="43">
        <f t="shared" si="0"/>
        <v>0</v>
      </c>
      <c r="J43" s="33">
        <f t="shared" si="1"/>
        <v>0</v>
      </c>
      <c r="K43" s="33">
        <f t="shared" si="5"/>
        <v>0</v>
      </c>
      <c r="L43" s="33">
        <f t="shared" si="2"/>
        <v>0</v>
      </c>
      <c r="M43" s="34"/>
      <c r="N43" s="34" t="b">
        <f t="shared" si="3"/>
        <v>0</v>
      </c>
      <c r="O43" s="34" t="b">
        <f t="shared" si="4"/>
        <v>0</v>
      </c>
      <c r="P43" s="34"/>
      <c r="Q43" s="4" t="s">
        <v>29</v>
      </c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6">
        <v>24</v>
      </c>
      <c r="B44" s="57"/>
      <c r="C44" s="57"/>
      <c r="D44" s="37"/>
      <c r="E44" s="37"/>
      <c r="F44" s="37"/>
      <c r="G44" s="37"/>
      <c r="H44" s="38"/>
      <c r="I44" s="39">
        <f t="shared" si="0"/>
        <v>0</v>
      </c>
      <c r="J44" s="33">
        <f t="shared" si="1"/>
        <v>0</v>
      </c>
      <c r="K44" s="33">
        <f t="shared" si="5"/>
        <v>0</v>
      </c>
      <c r="L44" s="33">
        <f t="shared" si="2"/>
        <v>0</v>
      </c>
      <c r="M44" s="34"/>
      <c r="N44" s="34" t="b">
        <f t="shared" si="3"/>
        <v>0</v>
      </c>
      <c r="O44" s="34" t="b">
        <f t="shared" si="4"/>
        <v>0</v>
      </c>
      <c r="P44" s="34"/>
      <c r="Q44" s="2" t="s">
        <v>30</v>
      </c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40">
        <v>25</v>
      </c>
      <c r="B45" s="58"/>
      <c r="C45" s="58"/>
      <c r="D45" s="41"/>
      <c r="E45" s="41"/>
      <c r="F45" s="41"/>
      <c r="G45" s="41"/>
      <c r="H45" s="42"/>
      <c r="I45" s="43">
        <f t="shared" si="0"/>
        <v>0</v>
      </c>
      <c r="J45" s="33">
        <f t="shared" si="1"/>
        <v>0</v>
      </c>
      <c r="K45" s="33">
        <f t="shared" si="5"/>
        <v>0</v>
      </c>
      <c r="L45" s="33">
        <f t="shared" si="2"/>
        <v>0</v>
      </c>
      <c r="M45" s="34"/>
      <c r="N45" s="34" t="b">
        <f t="shared" si="3"/>
        <v>0</v>
      </c>
      <c r="O45" s="34" t="b">
        <f t="shared" si="4"/>
        <v>0</v>
      </c>
      <c r="P45" s="34"/>
      <c r="Q45" s="4" t="s">
        <v>31</v>
      </c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6">
        <v>26</v>
      </c>
      <c r="B46" s="57"/>
      <c r="C46" s="57"/>
      <c r="D46" s="37"/>
      <c r="E46" s="37"/>
      <c r="F46" s="37"/>
      <c r="G46" s="37"/>
      <c r="H46" s="38"/>
      <c r="I46" s="39">
        <f t="shared" si="0"/>
        <v>0</v>
      </c>
      <c r="J46" s="33">
        <f t="shared" si="1"/>
        <v>0</v>
      </c>
      <c r="K46" s="33">
        <f t="shared" si="5"/>
        <v>0</v>
      </c>
      <c r="L46" s="33">
        <f t="shared" si="2"/>
        <v>0</v>
      </c>
      <c r="M46" s="34"/>
      <c r="N46" s="34" t="b">
        <f t="shared" si="3"/>
        <v>0</v>
      </c>
      <c r="O46" s="34" t="b">
        <f t="shared" si="4"/>
        <v>0</v>
      </c>
      <c r="P46" s="34"/>
      <c r="Q46" s="4" t="s">
        <v>32</v>
      </c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40">
        <v>27</v>
      </c>
      <c r="B47" s="58"/>
      <c r="C47" s="58"/>
      <c r="D47" s="41"/>
      <c r="E47" s="41"/>
      <c r="F47" s="41"/>
      <c r="G47" s="41"/>
      <c r="H47" s="42"/>
      <c r="I47" s="43">
        <f t="shared" si="0"/>
        <v>0</v>
      </c>
      <c r="J47" s="33">
        <f t="shared" si="1"/>
        <v>0</v>
      </c>
      <c r="K47" s="33">
        <f t="shared" si="5"/>
        <v>0</v>
      </c>
      <c r="L47" s="33">
        <f t="shared" si="2"/>
        <v>0</v>
      </c>
      <c r="M47" s="34"/>
      <c r="N47" s="34" t="b">
        <f t="shared" si="3"/>
        <v>0</v>
      </c>
      <c r="O47" s="34" t="b">
        <f t="shared" si="4"/>
        <v>0</v>
      </c>
      <c r="P47" s="34"/>
      <c r="Q47" s="2" t="s">
        <v>33</v>
      </c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6">
        <v>28</v>
      </c>
      <c r="B48" s="57"/>
      <c r="C48" s="57"/>
      <c r="D48" s="37"/>
      <c r="E48" s="37"/>
      <c r="F48" s="37"/>
      <c r="G48" s="37"/>
      <c r="H48" s="38"/>
      <c r="I48" s="39">
        <f t="shared" si="0"/>
        <v>0</v>
      </c>
      <c r="J48" s="33">
        <f t="shared" si="1"/>
        <v>0</v>
      </c>
      <c r="K48" s="33">
        <f t="shared" si="5"/>
        <v>0</v>
      </c>
      <c r="L48" s="33">
        <f t="shared" si="2"/>
        <v>0</v>
      </c>
      <c r="M48" s="34"/>
      <c r="N48" s="34" t="b">
        <f t="shared" si="3"/>
        <v>0</v>
      </c>
      <c r="O48" s="34" t="b">
        <f t="shared" si="4"/>
        <v>0</v>
      </c>
      <c r="P48" s="34"/>
      <c r="Q48" s="4" t="s">
        <v>34</v>
      </c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40">
        <v>29</v>
      </c>
      <c r="B49" s="58"/>
      <c r="C49" s="58"/>
      <c r="D49" s="41"/>
      <c r="E49" s="41"/>
      <c r="F49" s="41"/>
      <c r="G49" s="41"/>
      <c r="H49" s="42"/>
      <c r="I49" s="43">
        <f t="shared" si="0"/>
        <v>0</v>
      </c>
      <c r="J49" s="33">
        <f t="shared" si="1"/>
        <v>0</v>
      </c>
      <c r="K49" s="33">
        <f t="shared" si="5"/>
        <v>0</v>
      </c>
      <c r="L49" s="33">
        <f t="shared" si="2"/>
        <v>0</v>
      </c>
      <c r="M49" s="34"/>
      <c r="N49" s="34" t="b">
        <f t="shared" si="3"/>
        <v>0</v>
      </c>
      <c r="O49" s="34" t="b">
        <f t="shared" si="4"/>
        <v>0</v>
      </c>
      <c r="P49" s="34"/>
      <c r="Q49" s="4" t="s">
        <v>35</v>
      </c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6">
        <v>30</v>
      </c>
      <c r="B50" s="57"/>
      <c r="C50" s="57"/>
      <c r="D50" s="37"/>
      <c r="E50" s="37"/>
      <c r="F50" s="37"/>
      <c r="G50" s="37"/>
      <c r="H50" s="38"/>
      <c r="I50" s="39">
        <f t="shared" si="0"/>
        <v>0</v>
      </c>
      <c r="J50" s="33">
        <f t="shared" si="1"/>
        <v>0</v>
      </c>
      <c r="K50" s="33">
        <f t="shared" si="5"/>
        <v>0</v>
      </c>
      <c r="L50" s="33">
        <f t="shared" si="2"/>
        <v>0</v>
      </c>
      <c r="M50" s="34"/>
      <c r="N50" s="34" t="b">
        <f t="shared" si="3"/>
        <v>0</v>
      </c>
      <c r="O50" s="34" t="b">
        <f t="shared" si="4"/>
        <v>0</v>
      </c>
      <c r="P50" s="34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40">
        <v>31</v>
      </c>
      <c r="B51" s="58"/>
      <c r="C51" s="58"/>
      <c r="D51" s="41"/>
      <c r="E51" s="41"/>
      <c r="F51" s="41"/>
      <c r="G51" s="41"/>
      <c r="H51" s="42"/>
      <c r="I51" s="43">
        <f t="shared" si="0"/>
        <v>0</v>
      </c>
      <c r="J51" s="33">
        <f t="shared" si="1"/>
        <v>0</v>
      </c>
      <c r="K51" s="33">
        <f t="shared" si="5"/>
        <v>0</v>
      </c>
      <c r="L51" s="33">
        <f t="shared" si="2"/>
        <v>0</v>
      </c>
      <c r="M51" s="34"/>
      <c r="N51" s="34" t="b">
        <f t="shared" si="3"/>
        <v>0</v>
      </c>
      <c r="O51" s="34" t="b">
        <f t="shared" si="4"/>
        <v>0</v>
      </c>
      <c r="P51" s="34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6">
        <v>32</v>
      </c>
      <c r="B52" s="57"/>
      <c r="C52" s="57"/>
      <c r="D52" s="37"/>
      <c r="E52" s="37"/>
      <c r="F52" s="37"/>
      <c r="G52" s="37"/>
      <c r="H52" s="38"/>
      <c r="I52" s="39">
        <f t="shared" si="0"/>
        <v>0</v>
      </c>
      <c r="J52" s="33">
        <f t="shared" si="1"/>
        <v>0</v>
      </c>
      <c r="K52" s="33">
        <f t="shared" si="5"/>
        <v>0</v>
      </c>
      <c r="L52" s="33">
        <f t="shared" si="2"/>
        <v>0</v>
      </c>
      <c r="M52" s="34"/>
      <c r="N52" s="34" t="b">
        <f t="shared" si="3"/>
        <v>0</v>
      </c>
      <c r="O52" s="34" t="b">
        <f t="shared" si="4"/>
        <v>0</v>
      </c>
      <c r="P52" s="34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40">
        <v>33</v>
      </c>
      <c r="B53" s="58"/>
      <c r="C53" s="58"/>
      <c r="D53" s="41"/>
      <c r="E53" s="41"/>
      <c r="F53" s="41"/>
      <c r="G53" s="41"/>
      <c r="H53" s="42"/>
      <c r="I53" s="43">
        <f t="shared" si="0"/>
        <v>0</v>
      </c>
      <c r="J53" s="33">
        <f t="shared" si="1"/>
        <v>0</v>
      </c>
      <c r="K53" s="33">
        <f t="shared" si="5"/>
        <v>0</v>
      </c>
      <c r="L53" s="33">
        <f t="shared" si="2"/>
        <v>0</v>
      </c>
      <c r="M53" s="34"/>
      <c r="N53" s="34" t="b">
        <f t="shared" si="3"/>
        <v>0</v>
      </c>
      <c r="O53" s="34" t="b">
        <f t="shared" si="4"/>
        <v>0</v>
      </c>
      <c r="P53" s="34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6">
        <v>34</v>
      </c>
      <c r="B54" s="57"/>
      <c r="C54" s="57"/>
      <c r="D54" s="37"/>
      <c r="E54" s="37"/>
      <c r="F54" s="37"/>
      <c r="G54" s="37"/>
      <c r="H54" s="38"/>
      <c r="I54" s="39">
        <f t="shared" si="0"/>
        <v>0</v>
      </c>
      <c r="J54" s="33">
        <f t="shared" si="1"/>
        <v>0</v>
      </c>
      <c r="K54" s="33">
        <f t="shared" si="5"/>
        <v>0</v>
      </c>
      <c r="L54" s="33">
        <f t="shared" si="2"/>
        <v>0</v>
      </c>
      <c r="M54" s="34"/>
      <c r="N54" s="34" t="b">
        <f t="shared" si="3"/>
        <v>0</v>
      </c>
      <c r="O54" s="34" t="b">
        <f t="shared" si="4"/>
        <v>0</v>
      </c>
      <c r="P54" s="34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40">
        <v>35</v>
      </c>
      <c r="B55" s="58"/>
      <c r="C55" s="58"/>
      <c r="D55" s="41"/>
      <c r="E55" s="41"/>
      <c r="F55" s="41"/>
      <c r="G55" s="41"/>
      <c r="H55" s="42"/>
      <c r="I55" s="43">
        <f t="shared" si="0"/>
        <v>0</v>
      </c>
      <c r="J55" s="33">
        <f t="shared" si="1"/>
        <v>0</v>
      </c>
      <c r="K55" s="33">
        <f t="shared" si="5"/>
        <v>0</v>
      </c>
      <c r="L55" s="33">
        <f t="shared" si="2"/>
        <v>0</v>
      </c>
      <c r="M55" s="34"/>
      <c r="N55" s="34" t="b">
        <f t="shared" si="3"/>
        <v>0</v>
      </c>
      <c r="O55" s="34" t="b">
        <f t="shared" si="4"/>
        <v>0</v>
      </c>
      <c r="P55" s="34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6">
        <v>36</v>
      </c>
      <c r="B56" s="57"/>
      <c r="C56" s="57"/>
      <c r="D56" s="37"/>
      <c r="E56" s="37"/>
      <c r="F56" s="37"/>
      <c r="G56" s="37"/>
      <c r="H56" s="38"/>
      <c r="I56" s="39">
        <f t="shared" si="0"/>
        <v>0</v>
      </c>
      <c r="J56" s="33">
        <f t="shared" si="1"/>
        <v>0</v>
      </c>
      <c r="K56" s="33">
        <f t="shared" si="5"/>
        <v>0</v>
      </c>
      <c r="L56" s="33">
        <f t="shared" si="2"/>
        <v>0</v>
      </c>
      <c r="M56" s="34"/>
      <c r="N56" s="34" t="b">
        <f t="shared" si="3"/>
        <v>0</v>
      </c>
      <c r="O56" s="34" t="b">
        <f t="shared" si="4"/>
        <v>0</v>
      </c>
      <c r="P56" s="34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40">
        <v>37</v>
      </c>
      <c r="B57" s="58"/>
      <c r="C57" s="58"/>
      <c r="D57" s="41"/>
      <c r="E57" s="41"/>
      <c r="F57" s="41"/>
      <c r="G57" s="41"/>
      <c r="H57" s="42"/>
      <c r="I57" s="43">
        <f t="shared" si="0"/>
        <v>0</v>
      </c>
      <c r="J57" s="33">
        <f t="shared" si="1"/>
        <v>0</v>
      </c>
      <c r="K57" s="33">
        <f t="shared" si="5"/>
        <v>0</v>
      </c>
      <c r="L57" s="33">
        <f t="shared" si="2"/>
        <v>0</v>
      </c>
      <c r="M57" s="34"/>
      <c r="N57" s="34" t="b">
        <f t="shared" si="3"/>
        <v>0</v>
      </c>
      <c r="O57" s="34" t="b">
        <f t="shared" si="4"/>
        <v>0</v>
      </c>
      <c r="P57" s="34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6">
        <v>38</v>
      </c>
      <c r="B58" s="57"/>
      <c r="C58" s="57"/>
      <c r="D58" s="37"/>
      <c r="E58" s="37"/>
      <c r="F58" s="37"/>
      <c r="G58" s="37"/>
      <c r="H58" s="38"/>
      <c r="I58" s="39">
        <f t="shared" si="0"/>
        <v>0</v>
      </c>
      <c r="J58" s="33">
        <f t="shared" si="1"/>
        <v>0</v>
      </c>
      <c r="K58" s="33">
        <f t="shared" si="5"/>
        <v>0</v>
      </c>
      <c r="L58" s="33">
        <f t="shared" si="2"/>
        <v>0</v>
      </c>
      <c r="M58" s="34"/>
      <c r="N58" s="34" t="b">
        <f t="shared" si="3"/>
        <v>0</v>
      </c>
      <c r="O58" s="34" t="b">
        <f t="shared" si="4"/>
        <v>0</v>
      </c>
      <c r="P58" s="34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40">
        <v>39</v>
      </c>
      <c r="B59" s="58"/>
      <c r="C59" s="58"/>
      <c r="D59" s="41"/>
      <c r="E59" s="41"/>
      <c r="F59" s="41"/>
      <c r="G59" s="41"/>
      <c r="H59" s="42"/>
      <c r="I59" s="43">
        <f t="shared" si="0"/>
        <v>0</v>
      </c>
      <c r="J59" s="33">
        <f t="shared" si="1"/>
        <v>0</v>
      </c>
      <c r="K59" s="33">
        <f t="shared" si="5"/>
        <v>0</v>
      </c>
      <c r="L59" s="33">
        <f t="shared" si="2"/>
        <v>0</v>
      </c>
      <c r="M59" s="34"/>
      <c r="N59" s="34" t="b">
        <f t="shared" si="3"/>
        <v>0</v>
      </c>
      <c r="O59" s="34" t="b">
        <f t="shared" si="4"/>
        <v>0</v>
      </c>
      <c r="P59" s="34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6">
        <v>40</v>
      </c>
      <c r="B60" s="57"/>
      <c r="C60" s="57"/>
      <c r="D60" s="37"/>
      <c r="E60" s="37"/>
      <c r="F60" s="37"/>
      <c r="G60" s="37"/>
      <c r="H60" s="38"/>
      <c r="I60" s="39">
        <f t="shared" si="0"/>
        <v>0</v>
      </c>
      <c r="J60" s="33">
        <f t="shared" si="1"/>
        <v>0</v>
      </c>
      <c r="K60" s="33">
        <f t="shared" si="5"/>
        <v>0</v>
      </c>
      <c r="L60" s="33">
        <f t="shared" si="2"/>
        <v>0</v>
      </c>
      <c r="M60" s="34"/>
      <c r="N60" s="34" t="b">
        <f t="shared" si="3"/>
        <v>0</v>
      </c>
      <c r="O60" s="34" t="b">
        <f t="shared" si="4"/>
        <v>0</v>
      </c>
      <c r="P60" s="34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40">
        <v>41</v>
      </c>
      <c r="B61" s="58"/>
      <c r="C61" s="58"/>
      <c r="D61" s="41"/>
      <c r="E61" s="41"/>
      <c r="F61" s="41"/>
      <c r="G61" s="41"/>
      <c r="H61" s="42"/>
      <c r="I61" s="43">
        <f t="shared" si="0"/>
        <v>0</v>
      </c>
      <c r="J61" s="33">
        <f t="shared" si="1"/>
        <v>0</v>
      </c>
      <c r="K61" s="33">
        <f t="shared" si="5"/>
        <v>0</v>
      </c>
      <c r="L61" s="33">
        <f t="shared" si="2"/>
        <v>0</v>
      </c>
      <c r="M61" s="34"/>
      <c r="N61" s="34" t="b">
        <f t="shared" si="3"/>
        <v>0</v>
      </c>
      <c r="O61" s="34" t="b">
        <f t="shared" si="4"/>
        <v>0</v>
      </c>
      <c r="P61" s="34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6">
        <v>42</v>
      </c>
      <c r="B62" s="57"/>
      <c r="C62" s="57"/>
      <c r="D62" s="37"/>
      <c r="E62" s="37"/>
      <c r="F62" s="37"/>
      <c r="G62" s="37"/>
      <c r="H62" s="38"/>
      <c r="I62" s="39">
        <f t="shared" si="0"/>
        <v>0</v>
      </c>
      <c r="J62" s="33">
        <f t="shared" si="1"/>
        <v>0</v>
      </c>
      <c r="K62" s="33">
        <f t="shared" si="5"/>
        <v>0</v>
      </c>
      <c r="L62" s="33">
        <f t="shared" si="2"/>
        <v>0</v>
      </c>
      <c r="M62" s="34"/>
      <c r="N62" s="34" t="b">
        <f t="shared" si="3"/>
        <v>0</v>
      </c>
      <c r="O62" s="34" t="b">
        <f t="shared" si="4"/>
        <v>0</v>
      </c>
      <c r="P62" s="34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40">
        <v>43</v>
      </c>
      <c r="B63" s="58"/>
      <c r="C63" s="58"/>
      <c r="D63" s="41"/>
      <c r="E63" s="41"/>
      <c r="F63" s="41"/>
      <c r="G63" s="41"/>
      <c r="H63" s="42"/>
      <c r="I63" s="43">
        <f t="shared" si="0"/>
        <v>0</v>
      </c>
      <c r="J63" s="33">
        <f t="shared" si="1"/>
        <v>0</v>
      </c>
      <c r="K63" s="33">
        <f t="shared" si="5"/>
        <v>0</v>
      </c>
      <c r="L63" s="33">
        <f t="shared" si="2"/>
        <v>0</v>
      </c>
      <c r="M63" s="34"/>
      <c r="N63" s="34" t="b">
        <f t="shared" si="3"/>
        <v>0</v>
      </c>
      <c r="O63" s="34" t="b">
        <f t="shared" si="4"/>
        <v>0</v>
      </c>
      <c r="P63" s="34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6">
        <v>44</v>
      </c>
      <c r="B64" s="57"/>
      <c r="C64" s="57"/>
      <c r="D64" s="37"/>
      <c r="E64" s="37"/>
      <c r="F64" s="37"/>
      <c r="G64" s="37"/>
      <c r="H64" s="38"/>
      <c r="I64" s="39">
        <f t="shared" si="0"/>
        <v>0</v>
      </c>
      <c r="J64" s="33">
        <f t="shared" si="1"/>
        <v>0</v>
      </c>
      <c r="K64" s="33">
        <f t="shared" si="5"/>
        <v>0</v>
      </c>
      <c r="L64" s="33">
        <f t="shared" si="2"/>
        <v>0</v>
      </c>
      <c r="M64" s="34"/>
      <c r="N64" s="34" t="b">
        <f t="shared" si="3"/>
        <v>0</v>
      </c>
      <c r="O64" s="34" t="b">
        <f t="shared" si="4"/>
        <v>0</v>
      </c>
      <c r="P64" s="34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40">
        <v>45</v>
      </c>
      <c r="B65" s="58"/>
      <c r="C65" s="58"/>
      <c r="D65" s="41"/>
      <c r="E65" s="41"/>
      <c r="F65" s="41"/>
      <c r="G65" s="41"/>
      <c r="H65" s="42"/>
      <c r="I65" s="43">
        <f t="shared" si="0"/>
        <v>0</v>
      </c>
      <c r="J65" s="33">
        <f t="shared" si="1"/>
        <v>0</v>
      </c>
      <c r="K65" s="33">
        <f t="shared" si="5"/>
        <v>0</v>
      </c>
      <c r="L65" s="33">
        <f t="shared" si="2"/>
        <v>0</v>
      </c>
      <c r="M65" s="34"/>
      <c r="N65" s="34" t="b">
        <f t="shared" si="3"/>
        <v>0</v>
      </c>
      <c r="O65" s="34" t="b">
        <f t="shared" si="4"/>
        <v>0</v>
      </c>
      <c r="P65" s="34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6">
        <v>46</v>
      </c>
      <c r="B66" s="57"/>
      <c r="C66" s="57"/>
      <c r="D66" s="37"/>
      <c r="E66" s="37"/>
      <c r="F66" s="37"/>
      <c r="G66" s="37"/>
      <c r="H66" s="38"/>
      <c r="I66" s="39">
        <f t="shared" si="0"/>
        <v>0</v>
      </c>
      <c r="J66" s="33">
        <f t="shared" si="1"/>
        <v>0</v>
      </c>
      <c r="K66" s="33">
        <f t="shared" si="5"/>
        <v>0</v>
      </c>
      <c r="L66" s="33">
        <f t="shared" si="2"/>
        <v>0</v>
      </c>
      <c r="M66" s="34"/>
      <c r="N66" s="34" t="b">
        <f t="shared" si="3"/>
        <v>0</v>
      </c>
      <c r="O66" s="34" t="b">
        <f t="shared" si="4"/>
        <v>0</v>
      </c>
      <c r="P66" s="34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40">
        <v>47</v>
      </c>
      <c r="B67" s="58"/>
      <c r="C67" s="58"/>
      <c r="D67" s="41"/>
      <c r="E67" s="41"/>
      <c r="F67" s="41"/>
      <c r="G67" s="41"/>
      <c r="H67" s="42"/>
      <c r="I67" s="43">
        <f t="shared" si="0"/>
        <v>0</v>
      </c>
      <c r="J67" s="33">
        <f t="shared" si="1"/>
        <v>0</v>
      </c>
      <c r="K67" s="33">
        <f t="shared" si="5"/>
        <v>0</v>
      </c>
      <c r="L67" s="33">
        <f t="shared" si="2"/>
        <v>0</v>
      </c>
      <c r="M67" s="34"/>
      <c r="N67" s="34" t="b">
        <f t="shared" si="3"/>
        <v>0</v>
      </c>
      <c r="O67" s="34" t="b">
        <f t="shared" si="4"/>
        <v>0</v>
      </c>
      <c r="P67" s="34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6">
        <v>48</v>
      </c>
      <c r="B68" s="57"/>
      <c r="C68" s="57"/>
      <c r="D68" s="37"/>
      <c r="E68" s="37"/>
      <c r="F68" s="37"/>
      <c r="G68" s="37"/>
      <c r="H68" s="38"/>
      <c r="I68" s="39">
        <f t="shared" si="0"/>
        <v>0</v>
      </c>
      <c r="J68" s="33">
        <f t="shared" si="1"/>
        <v>0</v>
      </c>
      <c r="K68" s="33">
        <f t="shared" si="5"/>
        <v>0</v>
      </c>
      <c r="L68" s="33">
        <f t="shared" si="2"/>
        <v>0</v>
      </c>
      <c r="M68" s="34"/>
      <c r="N68" s="34" t="b">
        <f t="shared" si="3"/>
        <v>0</v>
      </c>
      <c r="O68" s="34" t="b">
        <f t="shared" si="4"/>
        <v>0</v>
      </c>
      <c r="P68" s="34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40">
        <v>49</v>
      </c>
      <c r="B69" s="58"/>
      <c r="C69" s="58"/>
      <c r="D69" s="41"/>
      <c r="E69" s="41"/>
      <c r="F69" s="41"/>
      <c r="G69" s="41"/>
      <c r="H69" s="42"/>
      <c r="I69" s="43">
        <f t="shared" si="0"/>
        <v>0</v>
      </c>
      <c r="J69" s="33">
        <f t="shared" si="1"/>
        <v>0</v>
      </c>
      <c r="K69" s="33">
        <f t="shared" si="5"/>
        <v>0</v>
      </c>
      <c r="L69" s="33">
        <f t="shared" si="2"/>
        <v>0</v>
      </c>
      <c r="M69" s="34"/>
      <c r="N69" s="34" t="b">
        <f t="shared" si="3"/>
        <v>0</v>
      </c>
      <c r="O69" s="34" t="b">
        <f t="shared" si="4"/>
        <v>0</v>
      </c>
      <c r="P69" s="34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6">
        <v>50</v>
      </c>
      <c r="B70" s="57"/>
      <c r="C70" s="57"/>
      <c r="D70" s="37"/>
      <c r="E70" s="37"/>
      <c r="F70" s="37"/>
      <c r="G70" s="37"/>
      <c r="H70" s="38"/>
      <c r="I70" s="39">
        <f t="shared" si="0"/>
        <v>0</v>
      </c>
      <c r="J70" s="33">
        <f t="shared" si="1"/>
        <v>0</v>
      </c>
      <c r="K70" s="33">
        <f t="shared" si="5"/>
        <v>0</v>
      </c>
      <c r="L70" s="33">
        <f t="shared" si="2"/>
        <v>0</v>
      </c>
      <c r="M70" s="34"/>
      <c r="N70" s="34" t="b">
        <f t="shared" si="3"/>
        <v>0</v>
      </c>
      <c r="O70" s="34" t="b">
        <f t="shared" si="4"/>
        <v>0</v>
      </c>
      <c r="P70" s="34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40">
        <v>51</v>
      </c>
      <c r="B71" s="58"/>
      <c r="C71" s="58"/>
      <c r="D71" s="41"/>
      <c r="E71" s="41"/>
      <c r="F71" s="41"/>
      <c r="G71" s="41"/>
      <c r="H71" s="42"/>
      <c r="I71" s="43">
        <f t="shared" si="0"/>
        <v>0</v>
      </c>
      <c r="J71" s="33">
        <f t="shared" si="1"/>
        <v>0</v>
      </c>
      <c r="K71" s="33">
        <f t="shared" si="5"/>
        <v>0</v>
      </c>
      <c r="L71" s="33">
        <f t="shared" si="2"/>
        <v>0</v>
      </c>
      <c r="M71" s="34"/>
      <c r="N71" s="34" t="b">
        <f t="shared" si="3"/>
        <v>0</v>
      </c>
      <c r="O71" s="34" t="b">
        <f t="shared" si="4"/>
        <v>0</v>
      </c>
      <c r="P71" s="34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6">
        <v>52</v>
      </c>
      <c r="B72" s="57"/>
      <c r="C72" s="57"/>
      <c r="D72" s="37"/>
      <c r="E72" s="37"/>
      <c r="F72" s="37"/>
      <c r="G72" s="37"/>
      <c r="H72" s="38"/>
      <c r="I72" s="39">
        <f t="shared" si="0"/>
        <v>0</v>
      </c>
      <c r="J72" s="33">
        <f t="shared" si="1"/>
        <v>0</v>
      </c>
      <c r="K72" s="33">
        <f t="shared" si="5"/>
        <v>0</v>
      </c>
      <c r="L72" s="33">
        <f t="shared" si="2"/>
        <v>0</v>
      </c>
      <c r="M72" s="34"/>
      <c r="N72" s="34" t="b">
        <f t="shared" si="3"/>
        <v>0</v>
      </c>
      <c r="O72" s="34" t="b">
        <f t="shared" si="4"/>
        <v>0</v>
      </c>
      <c r="P72" s="34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40">
        <v>53</v>
      </c>
      <c r="B73" s="58"/>
      <c r="C73" s="58"/>
      <c r="D73" s="41"/>
      <c r="E73" s="41"/>
      <c r="F73" s="41"/>
      <c r="G73" s="41"/>
      <c r="H73" s="42"/>
      <c r="I73" s="43">
        <f t="shared" si="0"/>
        <v>0</v>
      </c>
      <c r="J73" s="33">
        <f t="shared" si="1"/>
        <v>0</v>
      </c>
      <c r="K73" s="33">
        <f t="shared" si="5"/>
        <v>0</v>
      </c>
      <c r="L73" s="33">
        <f t="shared" si="2"/>
        <v>0</v>
      </c>
      <c r="M73" s="34"/>
      <c r="N73" s="34" t="b">
        <f t="shared" si="3"/>
        <v>0</v>
      </c>
      <c r="O73" s="34" t="b">
        <f t="shared" si="4"/>
        <v>0</v>
      </c>
      <c r="P73" s="34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 thickBot="1">
      <c r="A74" s="45">
        <v>54</v>
      </c>
      <c r="B74" s="59"/>
      <c r="C74" s="59"/>
      <c r="D74" s="37"/>
      <c r="E74" s="46"/>
      <c r="F74" s="46"/>
      <c r="G74" s="46"/>
      <c r="H74" s="47"/>
      <c r="I74" s="39">
        <f t="shared" si="0"/>
        <v>0</v>
      </c>
      <c r="J74" s="33">
        <f t="shared" si="1"/>
        <v>0</v>
      </c>
      <c r="K74" s="33">
        <f t="shared" si="5"/>
        <v>0</v>
      </c>
      <c r="L74" s="33">
        <f t="shared" si="2"/>
        <v>0</v>
      </c>
      <c r="M74" s="34"/>
      <c r="N74" s="34" t="b">
        <f t="shared" si="3"/>
        <v>0</v>
      </c>
      <c r="O74" s="34" t="b">
        <f t="shared" si="4"/>
        <v>0</v>
      </c>
      <c r="P74" s="34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>
      <c r="A75" s="86" t="s">
        <v>36</v>
      </c>
      <c r="B75" s="87"/>
      <c r="C75" s="87"/>
      <c r="D75" s="87"/>
      <c r="E75" s="87"/>
      <c r="F75" s="87"/>
      <c r="G75" s="87"/>
      <c r="H75" s="87"/>
      <c r="I75" s="88"/>
      <c r="J75" s="48"/>
      <c r="K75" s="48"/>
      <c r="L75" s="48"/>
      <c r="M75" s="1"/>
      <c r="N75" s="48"/>
      <c r="O75" s="48"/>
      <c r="P75" s="48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>
      <c r="A76" s="78"/>
      <c r="B76" s="79"/>
      <c r="C76" s="79"/>
      <c r="D76" s="79"/>
      <c r="E76" s="79"/>
      <c r="F76" s="79"/>
      <c r="G76" s="79"/>
      <c r="H76" s="79"/>
      <c r="I76" s="80"/>
      <c r="J76" s="48"/>
      <c r="K76" s="48"/>
      <c r="L76" s="48"/>
      <c r="M76" s="1"/>
      <c r="N76" s="48"/>
      <c r="O76" s="48"/>
      <c r="P76" s="48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4.25" customHeight="1">
      <c r="A77" s="89" t="s">
        <v>37</v>
      </c>
      <c r="B77" s="90"/>
      <c r="C77" s="90"/>
      <c r="D77" s="90"/>
      <c r="E77" s="91"/>
      <c r="F77" s="49" t="s">
        <v>38</v>
      </c>
      <c r="G77" s="92">
        <f>SUM(I21:I74)</f>
        <v>0</v>
      </c>
      <c r="H77" s="83"/>
      <c r="I77" s="84"/>
      <c r="J77" s="50"/>
      <c r="K77" s="50"/>
      <c r="L77" s="50"/>
      <c r="M77" s="1"/>
      <c r="N77" s="50"/>
      <c r="O77" s="50"/>
      <c r="P77" s="50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>
      <c r="A78" s="93" t="s">
        <v>39</v>
      </c>
      <c r="B78" s="61"/>
      <c r="C78" s="61"/>
      <c r="D78" s="61"/>
      <c r="E78" s="62"/>
      <c r="F78" s="72" t="s">
        <v>43</v>
      </c>
      <c r="G78" s="75">
        <f>SUM(G77*0.5)</f>
        <v>0</v>
      </c>
      <c r="H78" s="61"/>
      <c r="I78" s="76"/>
      <c r="J78" s="51"/>
      <c r="K78" s="51"/>
      <c r="L78" s="51"/>
      <c r="M78" s="1"/>
      <c r="N78" s="51"/>
      <c r="O78" s="51"/>
      <c r="P78" s="51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>
      <c r="A79" s="63"/>
      <c r="B79" s="64"/>
      <c r="C79" s="64"/>
      <c r="D79" s="64"/>
      <c r="E79" s="65"/>
      <c r="F79" s="73"/>
      <c r="G79" s="63"/>
      <c r="H79" s="64"/>
      <c r="I79" s="77"/>
      <c r="J79" s="51"/>
      <c r="K79" s="51"/>
      <c r="L79" s="51"/>
      <c r="M79" s="1"/>
      <c r="N79" s="51"/>
      <c r="O79" s="51"/>
      <c r="P79" s="51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.75" customHeight="1">
      <c r="A80" s="63"/>
      <c r="B80" s="64"/>
      <c r="C80" s="64"/>
      <c r="D80" s="64"/>
      <c r="E80" s="65"/>
      <c r="F80" s="74"/>
      <c r="G80" s="78"/>
      <c r="H80" s="79"/>
      <c r="I80" s="80"/>
      <c r="J80" s="51"/>
      <c r="K80" s="51"/>
      <c r="L80" s="51"/>
      <c r="M80" s="1"/>
      <c r="N80" s="51"/>
      <c r="O80" s="51"/>
      <c r="P80" s="51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" customHeight="1">
      <c r="A81" s="63"/>
      <c r="B81" s="64"/>
      <c r="C81" s="64"/>
      <c r="D81" s="64"/>
      <c r="E81" s="65"/>
      <c r="F81" s="72" t="s">
        <v>44</v>
      </c>
      <c r="G81" s="75">
        <f>SUM(G77*0.5)</f>
        <v>0</v>
      </c>
      <c r="H81" s="61"/>
      <c r="I81" s="76"/>
      <c r="J81" s="51"/>
      <c r="K81" s="51"/>
      <c r="L81" s="51"/>
      <c r="M81" s="1"/>
      <c r="N81" s="51"/>
      <c r="O81" s="51"/>
      <c r="P81" s="51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>
      <c r="A82" s="63"/>
      <c r="B82" s="64"/>
      <c r="C82" s="64"/>
      <c r="D82" s="64"/>
      <c r="E82" s="65"/>
      <c r="F82" s="73"/>
      <c r="G82" s="63"/>
      <c r="H82" s="64"/>
      <c r="I82" s="77"/>
      <c r="J82" s="51"/>
      <c r="K82" s="51"/>
      <c r="L82" s="51"/>
      <c r="M82" s="1"/>
      <c r="N82" s="51"/>
      <c r="O82" s="51"/>
      <c r="P82" s="51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78"/>
      <c r="B83" s="79"/>
      <c r="C83" s="79"/>
      <c r="D83" s="79"/>
      <c r="E83" s="94"/>
      <c r="F83" s="74"/>
      <c r="G83" s="78"/>
      <c r="H83" s="79"/>
      <c r="I83" s="80"/>
      <c r="J83" s="51"/>
      <c r="K83" s="51"/>
      <c r="L83" s="51"/>
      <c r="M83" s="1"/>
      <c r="N83" s="51"/>
      <c r="O83" s="51"/>
      <c r="P83" s="51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1"/>
      <c r="B85" s="1"/>
      <c r="C85" s="1"/>
      <c r="D85" s="1"/>
      <c r="E85" s="52" t="s">
        <v>40</v>
      </c>
      <c r="F85" s="53"/>
      <c r="G85" s="54" t="s">
        <v>41</v>
      </c>
      <c r="H85" s="81"/>
      <c r="I85" s="68"/>
      <c r="J85" s="1"/>
      <c r="K85" s="1"/>
      <c r="L85" s="1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B86" s="55"/>
      <c r="C86" s="55"/>
      <c r="D86" s="55"/>
      <c r="E86" s="55"/>
      <c r="F86" s="3"/>
      <c r="G86" s="3"/>
      <c r="H86" s="3"/>
      <c r="I86" s="3"/>
      <c r="J86" s="1"/>
      <c r="K86" s="1"/>
      <c r="L86" s="1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B87" s="55"/>
      <c r="C87" s="55"/>
      <c r="D87" s="55"/>
      <c r="E87" s="55"/>
      <c r="F87" s="3"/>
      <c r="G87" s="3"/>
      <c r="H87" s="3"/>
      <c r="I87" s="3"/>
      <c r="J87" s="1"/>
      <c r="K87" s="1"/>
      <c r="L87" s="1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B88" s="55"/>
      <c r="C88" s="55"/>
      <c r="D88" s="55"/>
      <c r="E88" s="55"/>
      <c r="F88" s="3"/>
      <c r="G88" s="3"/>
      <c r="H88" s="3"/>
      <c r="I88" s="3"/>
      <c r="J88" s="1"/>
      <c r="K88" s="1"/>
      <c r="L88" s="1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B89" s="55"/>
      <c r="C89" s="55"/>
      <c r="D89" s="55"/>
      <c r="E89" s="55"/>
      <c r="F89" s="3"/>
      <c r="G89" s="3"/>
      <c r="H89" s="3"/>
      <c r="I89" s="3"/>
      <c r="J89" s="1"/>
      <c r="K89" s="1"/>
      <c r="L89" s="1"/>
      <c r="M89" s="1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B90" s="55"/>
      <c r="C90" s="55"/>
      <c r="D90" s="55"/>
      <c r="E90" s="55"/>
      <c r="F90" s="3"/>
      <c r="G90" s="3"/>
      <c r="H90" s="3"/>
      <c r="I90" s="3"/>
      <c r="J90" s="1"/>
      <c r="K90" s="1"/>
      <c r="L90" s="1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B91" s="55"/>
      <c r="C91" s="55"/>
      <c r="D91" s="55"/>
      <c r="E91" s="55"/>
      <c r="F91" s="3"/>
      <c r="G91" s="3"/>
      <c r="H91" s="3"/>
      <c r="I91" s="3"/>
      <c r="J91" s="1"/>
      <c r="K91" s="1"/>
      <c r="L91" s="1"/>
      <c r="M91" s="1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B92" s="55"/>
      <c r="C92" s="55"/>
      <c r="D92" s="55"/>
      <c r="E92" s="55"/>
      <c r="F92" s="3"/>
      <c r="G92" s="3"/>
      <c r="H92" s="3"/>
      <c r="I92" s="3"/>
      <c r="J92" s="1"/>
      <c r="K92" s="1"/>
      <c r="L92" s="1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B93" s="55"/>
      <c r="C93" s="55"/>
      <c r="D93" s="55"/>
      <c r="E93" s="55"/>
      <c r="F93" s="3"/>
      <c r="G93" s="3"/>
      <c r="H93" s="3"/>
      <c r="I93" s="3"/>
      <c r="J93" s="1"/>
      <c r="K93" s="1"/>
      <c r="L93" s="1"/>
      <c r="M93" s="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B94" s="55"/>
      <c r="C94" s="55"/>
      <c r="D94" s="55"/>
      <c r="E94" s="55"/>
      <c r="F94" s="3"/>
      <c r="G94" s="3"/>
      <c r="H94" s="3"/>
      <c r="I94" s="3"/>
      <c r="J94" s="1"/>
      <c r="K94" s="1"/>
      <c r="L94" s="1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B95" s="55"/>
      <c r="C95" s="55"/>
      <c r="D95" s="55"/>
      <c r="E95" s="55"/>
      <c r="F95" s="3"/>
      <c r="G95" s="3"/>
      <c r="H95" s="3"/>
      <c r="I95" s="3"/>
      <c r="J95" s="1"/>
      <c r="K95" s="1"/>
      <c r="L95" s="1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B96" s="55"/>
      <c r="C96" s="55"/>
      <c r="D96" s="55"/>
      <c r="E96" s="55"/>
      <c r="F96" s="3"/>
      <c r="G96" s="3"/>
      <c r="H96" s="3"/>
      <c r="I96" s="3"/>
      <c r="J96" s="1"/>
      <c r="K96" s="1"/>
      <c r="L96" s="1"/>
      <c r="M96" s="1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B97" s="55"/>
      <c r="C97" s="55"/>
      <c r="D97" s="55"/>
      <c r="E97" s="55"/>
      <c r="F97" s="3"/>
      <c r="G97" s="3"/>
      <c r="H97" s="3"/>
      <c r="I97" s="3"/>
      <c r="J97" s="1"/>
      <c r="K97" s="1"/>
      <c r="L97" s="1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B98" s="55"/>
      <c r="C98" s="55"/>
      <c r="D98" s="55"/>
      <c r="E98" s="55"/>
      <c r="F98" s="3"/>
      <c r="G98" s="3"/>
      <c r="H98" s="3"/>
      <c r="I98" s="3"/>
      <c r="J98" s="1"/>
      <c r="K98" s="1"/>
      <c r="L98" s="1"/>
      <c r="M98" s="1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B99" s="55"/>
      <c r="C99" s="55"/>
      <c r="D99" s="55"/>
      <c r="E99" s="55"/>
      <c r="F99" s="3"/>
      <c r="G99" s="3"/>
      <c r="H99" s="3"/>
      <c r="I99" s="3"/>
      <c r="J99" s="1"/>
      <c r="K99" s="1"/>
      <c r="L99" s="1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B100" s="55"/>
      <c r="C100" s="55"/>
      <c r="D100" s="55"/>
      <c r="E100" s="55"/>
      <c r="F100" s="3"/>
      <c r="G100" s="3"/>
      <c r="H100" s="3"/>
      <c r="I100" s="3"/>
      <c r="J100" s="1"/>
      <c r="K100" s="1"/>
      <c r="L100" s="1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B101" s="55"/>
      <c r="C101" s="55"/>
      <c r="D101" s="55"/>
      <c r="E101" s="55"/>
      <c r="F101" s="3"/>
      <c r="G101" s="3"/>
      <c r="H101" s="3"/>
      <c r="I101" s="3"/>
      <c r="J101" s="1"/>
      <c r="K101" s="1"/>
      <c r="L101" s="1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B102" s="55"/>
      <c r="C102" s="55"/>
      <c r="D102" s="55"/>
      <c r="E102" s="55"/>
      <c r="F102" s="3"/>
      <c r="G102" s="3"/>
      <c r="H102" s="3"/>
      <c r="I102" s="3"/>
      <c r="J102" s="1"/>
      <c r="K102" s="1"/>
      <c r="L102" s="1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B103" s="55"/>
      <c r="C103" s="55"/>
      <c r="D103" s="55"/>
      <c r="E103" s="55"/>
      <c r="F103" s="3"/>
      <c r="G103" s="3"/>
      <c r="H103" s="3"/>
      <c r="I103" s="3"/>
      <c r="J103" s="1"/>
      <c r="K103" s="1"/>
      <c r="L103" s="1"/>
      <c r="M103" s="1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B104" s="55"/>
      <c r="C104" s="55"/>
      <c r="D104" s="55"/>
      <c r="E104" s="55"/>
      <c r="F104" s="3"/>
      <c r="G104" s="3"/>
      <c r="H104" s="3"/>
      <c r="I104" s="3"/>
      <c r="J104" s="1"/>
      <c r="K104" s="1"/>
      <c r="L104" s="1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B105" s="55"/>
      <c r="C105" s="55"/>
      <c r="D105" s="55"/>
      <c r="E105" s="55"/>
      <c r="F105" s="3"/>
      <c r="G105" s="3"/>
      <c r="H105" s="3"/>
      <c r="I105" s="3"/>
      <c r="J105" s="1"/>
      <c r="K105" s="1"/>
      <c r="L105" s="1"/>
      <c r="M105" s="1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B106" s="55"/>
      <c r="C106" s="55"/>
      <c r="D106" s="55"/>
      <c r="E106" s="55"/>
      <c r="F106" s="3"/>
      <c r="G106" s="3"/>
      <c r="H106" s="3"/>
      <c r="I106" s="3"/>
      <c r="J106" s="1"/>
      <c r="K106" s="1"/>
      <c r="L106" s="1"/>
      <c r="M106" s="1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B107" s="55"/>
      <c r="C107" s="55"/>
      <c r="D107" s="55"/>
      <c r="E107" s="55"/>
      <c r="F107" s="3"/>
      <c r="G107" s="3"/>
      <c r="H107" s="3"/>
      <c r="I107" s="3"/>
      <c r="J107" s="1"/>
      <c r="K107" s="1"/>
      <c r="L107" s="1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B108" s="55"/>
      <c r="C108" s="55"/>
      <c r="D108" s="55"/>
      <c r="E108" s="55"/>
      <c r="F108" s="3"/>
      <c r="G108" s="3"/>
      <c r="H108" s="3"/>
      <c r="I108" s="3"/>
      <c r="J108" s="1"/>
      <c r="K108" s="1"/>
      <c r="L108" s="1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B109" s="55"/>
      <c r="C109" s="55"/>
      <c r="D109" s="55"/>
      <c r="E109" s="55"/>
      <c r="F109" s="3"/>
      <c r="G109" s="3"/>
      <c r="H109" s="3"/>
      <c r="I109" s="3"/>
      <c r="J109" s="1"/>
      <c r="K109" s="1"/>
      <c r="L109" s="1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B110" s="55"/>
      <c r="C110" s="55"/>
      <c r="D110" s="55"/>
      <c r="E110" s="55"/>
      <c r="F110" s="3"/>
      <c r="G110" s="3"/>
      <c r="H110" s="3"/>
      <c r="I110" s="3"/>
      <c r="J110" s="1"/>
      <c r="K110" s="1"/>
      <c r="L110" s="1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B111" s="55"/>
      <c r="C111" s="55"/>
      <c r="D111" s="55"/>
      <c r="E111" s="55"/>
      <c r="F111" s="3"/>
      <c r="G111" s="3"/>
      <c r="H111" s="3"/>
      <c r="I111" s="3"/>
      <c r="J111" s="1"/>
      <c r="K111" s="1"/>
      <c r="L111" s="1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B112" s="55"/>
      <c r="C112" s="55"/>
      <c r="D112" s="55"/>
      <c r="E112" s="55"/>
      <c r="F112" s="3"/>
      <c r="G112" s="3"/>
      <c r="H112" s="3"/>
      <c r="I112" s="3"/>
      <c r="J112" s="1"/>
      <c r="K112" s="1"/>
      <c r="L112" s="1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B113" s="55"/>
      <c r="C113" s="55"/>
      <c r="D113" s="55"/>
      <c r="E113" s="55"/>
      <c r="F113" s="3"/>
      <c r="G113" s="3"/>
      <c r="H113" s="3"/>
      <c r="I113" s="3"/>
      <c r="J113" s="1"/>
      <c r="K113" s="1"/>
      <c r="L113" s="1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B114" s="55"/>
      <c r="C114" s="55"/>
      <c r="D114" s="55"/>
      <c r="E114" s="55"/>
      <c r="F114" s="3"/>
      <c r="G114" s="3"/>
      <c r="H114" s="3"/>
      <c r="I114" s="3"/>
      <c r="J114" s="1"/>
      <c r="K114" s="1"/>
      <c r="L114" s="1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B115" s="55"/>
      <c r="C115" s="55"/>
      <c r="D115" s="55"/>
      <c r="E115" s="55"/>
      <c r="F115" s="3"/>
      <c r="G115" s="3"/>
      <c r="H115" s="3"/>
      <c r="I115" s="3"/>
      <c r="J115" s="1"/>
      <c r="K115" s="1"/>
      <c r="L115" s="1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B116" s="55"/>
      <c r="C116" s="55"/>
      <c r="D116" s="55"/>
      <c r="E116" s="55"/>
      <c r="F116" s="3"/>
      <c r="G116" s="3"/>
      <c r="H116" s="3"/>
      <c r="I116" s="3"/>
      <c r="J116" s="1"/>
      <c r="K116" s="1"/>
      <c r="L116" s="1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B117" s="55"/>
      <c r="C117" s="55"/>
      <c r="D117" s="55"/>
      <c r="E117" s="55"/>
      <c r="F117" s="3"/>
      <c r="G117" s="3"/>
      <c r="H117" s="3"/>
      <c r="I117" s="3"/>
      <c r="J117" s="1"/>
      <c r="K117" s="1"/>
      <c r="L117" s="1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B118" s="55"/>
      <c r="C118" s="55"/>
      <c r="D118" s="55"/>
      <c r="E118" s="55"/>
      <c r="F118" s="3"/>
      <c r="G118" s="3"/>
      <c r="H118" s="3"/>
      <c r="I118" s="3"/>
      <c r="J118" s="1"/>
      <c r="K118" s="1"/>
      <c r="L118" s="1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B119" s="55"/>
      <c r="C119" s="55"/>
      <c r="D119" s="55"/>
      <c r="E119" s="55"/>
      <c r="F119" s="3"/>
      <c r="G119" s="3"/>
      <c r="H119" s="3"/>
      <c r="I119" s="3"/>
      <c r="J119" s="1"/>
      <c r="K119" s="1"/>
      <c r="L119" s="1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B120" s="55"/>
      <c r="C120" s="55"/>
      <c r="D120" s="55"/>
      <c r="E120" s="55"/>
      <c r="F120" s="3"/>
      <c r="G120" s="3"/>
      <c r="H120" s="3"/>
      <c r="I120" s="3"/>
      <c r="J120" s="1"/>
      <c r="K120" s="1"/>
      <c r="L120" s="1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B121" s="55"/>
      <c r="C121" s="55"/>
      <c r="D121" s="55"/>
      <c r="E121" s="55"/>
      <c r="F121" s="3"/>
      <c r="G121" s="3"/>
      <c r="H121" s="3"/>
      <c r="I121" s="3"/>
      <c r="J121" s="1"/>
      <c r="K121" s="1"/>
      <c r="L121" s="1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B122" s="55"/>
      <c r="C122" s="55"/>
      <c r="D122" s="55"/>
      <c r="E122" s="55"/>
      <c r="F122" s="3"/>
      <c r="G122" s="3"/>
      <c r="H122" s="3"/>
      <c r="I122" s="3"/>
      <c r="J122" s="1"/>
      <c r="K122" s="1"/>
      <c r="L122" s="1"/>
      <c r="M122" s="1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B123" s="55"/>
      <c r="C123" s="55"/>
      <c r="D123" s="55"/>
      <c r="E123" s="55"/>
      <c r="F123" s="3"/>
      <c r="G123" s="3"/>
      <c r="H123" s="3"/>
      <c r="I123" s="3"/>
      <c r="J123" s="1"/>
      <c r="K123" s="1"/>
      <c r="L123" s="1"/>
      <c r="M123" s="1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B124" s="55"/>
      <c r="C124" s="55"/>
      <c r="D124" s="55"/>
      <c r="E124" s="55"/>
      <c r="F124" s="3"/>
      <c r="G124" s="3"/>
      <c r="H124" s="3"/>
      <c r="I124" s="3"/>
      <c r="J124" s="1"/>
      <c r="K124" s="1"/>
      <c r="L124" s="1"/>
      <c r="M124" s="1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B125" s="55"/>
      <c r="C125" s="55"/>
      <c r="D125" s="55"/>
      <c r="E125" s="55"/>
      <c r="F125" s="3"/>
      <c r="G125" s="3"/>
      <c r="H125" s="3"/>
      <c r="I125" s="3"/>
      <c r="J125" s="1"/>
      <c r="K125" s="1"/>
      <c r="L125" s="1"/>
      <c r="M125" s="1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B126" s="55"/>
      <c r="C126" s="55"/>
      <c r="D126" s="55"/>
      <c r="E126" s="55"/>
      <c r="F126" s="3"/>
      <c r="G126" s="3"/>
      <c r="H126" s="3"/>
      <c r="I126" s="3"/>
      <c r="J126" s="1"/>
      <c r="K126" s="1"/>
      <c r="L126" s="1"/>
      <c r="M126" s="1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B127" s="55"/>
      <c r="C127" s="55"/>
      <c r="D127" s="55"/>
      <c r="E127" s="55"/>
      <c r="F127" s="3"/>
      <c r="G127" s="3"/>
      <c r="H127" s="3"/>
      <c r="I127" s="3"/>
      <c r="J127" s="1"/>
      <c r="K127" s="1"/>
      <c r="L127" s="1"/>
      <c r="M127" s="1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B128" s="55"/>
      <c r="C128" s="55"/>
      <c r="D128" s="55"/>
      <c r="E128" s="55"/>
      <c r="F128" s="3"/>
      <c r="G128" s="3"/>
      <c r="H128" s="3"/>
      <c r="I128" s="3"/>
      <c r="J128" s="1"/>
      <c r="K128" s="1"/>
      <c r="L128" s="1"/>
      <c r="M128" s="1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B129" s="55"/>
      <c r="C129" s="55"/>
      <c r="D129" s="55"/>
      <c r="E129" s="55"/>
      <c r="F129" s="3"/>
      <c r="G129" s="3"/>
      <c r="H129" s="3"/>
      <c r="I129" s="3"/>
      <c r="J129" s="1"/>
      <c r="K129" s="1"/>
      <c r="L129" s="1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B130" s="55"/>
      <c r="C130" s="55"/>
      <c r="D130" s="55"/>
      <c r="E130" s="55"/>
      <c r="F130" s="3"/>
      <c r="G130" s="3"/>
      <c r="H130" s="3"/>
      <c r="I130" s="3"/>
      <c r="J130" s="1"/>
      <c r="K130" s="1"/>
      <c r="L130" s="1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B131" s="55"/>
      <c r="C131" s="55"/>
      <c r="D131" s="55"/>
      <c r="E131" s="55"/>
      <c r="F131" s="3"/>
      <c r="G131" s="3"/>
      <c r="H131" s="3"/>
      <c r="I131" s="3"/>
      <c r="J131" s="1"/>
      <c r="K131" s="1"/>
      <c r="L131" s="1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B132" s="55"/>
      <c r="C132" s="55"/>
      <c r="D132" s="55"/>
      <c r="E132" s="55"/>
      <c r="F132" s="3"/>
      <c r="G132" s="3"/>
      <c r="H132" s="3"/>
      <c r="I132" s="3"/>
      <c r="J132" s="1"/>
      <c r="K132" s="1"/>
      <c r="L132" s="1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B133" s="55"/>
      <c r="C133" s="55"/>
      <c r="D133" s="55"/>
      <c r="E133" s="55"/>
      <c r="F133" s="3"/>
      <c r="G133" s="3"/>
      <c r="H133" s="3"/>
      <c r="I133" s="3"/>
      <c r="J133" s="1"/>
      <c r="K133" s="1"/>
      <c r="L133" s="1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B134" s="55"/>
      <c r="C134" s="55"/>
      <c r="D134" s="55"/>
      <c r="E134" s="55"/>
      <c r="F134" s="3"/>
      <c r="G134" s="3"/>
      <c r="H134" s="3"/>
      <c r="I134" s="3"/>
      <c r="J134" s="1"/>
      <c r="K134" s="1"/>
      <c r="L134" s="1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B135" s="55"/>
      <c r="C135" s="55"/>
      <c r="D135" s="55"/>
      <c r="E135" s="55"/>
      <c r="F135" s="3"/>
      <c r="G135" s="3"/>
      <c r="H135" s="3"/>
      <c r="I135" s="3"/>
      <c r="J135" s="1"/>
      <c r="K135" s="1"/>
      <c r="L135" s="1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B136" s="55"/>
      <c r="C136" s="55"/>
      <c r="D136" s="55"/>
      <c r="E136" s="55"/>
      <c r="F136" s="3"/>
      <c r="G136" s="3"/>
      <c r="H136" s="3"/>
      <c r="I136" s="3"/>
      <c r="J136" s="1"/>
      <c r="K136" s="1"/>
      <c r="L136" s="1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B137" s="55"/>
      <c r="C137" s="55"/>
      <c r="D137" s="55"/>
      <c r="E137" s="55"/>
      <c r="F137" s="3"/>
      <c r="G137" s="3"/>
      <c r="H137" s="3"/>
      <c r="I137" s="3"/>
      <c r="J137" s="1"/>
      <c r="K137" s="1"/>
      <c r="L137" s="1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B138" s="55"/>
      <c r="C138" s="55"/>
      <c r="D138" s="55"/>
      <c r="E138" s="55"/>
      <c r="F138" s="3"/>
      <c r="G138" s="3"/>
      <c r="H138" s="3"/>
      <c r="I138" s="3"/>
      <c r="J138" s="1"/>
      <c r="K138" s="1"/>
      <c r="L138" s="1"/>
      <c r="M138" s="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B139" s="55"/>
      <c r="C139" s="55"/>
      <c r="D139" s="55"/>
      <c r="E139" s="55"/>
      <c r="F139" s="3"/>
      <c r="G139" s="3"/>
      <c r="H139" s="3"/>
      <c r="I139" s="3"/>
      <c r="J139" s="1"/>
      <c r="K139" s="1"/>
      <c r="L139" s="1"/>
      <c r="M139" s="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B140" s="55"/>
      <c r="C140" s="55"/>
      <c r="D140" s="55"/>
      <c r="E140" s="55"/>
      <c r="F140" s="3"/>
      <c r="G140" s="3"/>
      <c r="H140" s="3"/>
      <c r="I140" s="3"/>
      <c r="J140" s="1"/>
      <c r="K140" s="1"/>
      <c r="L140" s="1"/>
      <c r="M140" s="1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B141" s="55"/>
      <c r="C141" s="55"/>
      <c r="D141" s="55"/>
      <c r="E141" s="55"/>
      <c r="F141" s="3"/>
      <c r="G141" s="3"/>
      <c r="H141" s="3"/>
      <c r="I141" s="3"/>
      <c r="J141" s="1"/>
      <c r="K141" s="1"/>
      <c r="L141" s="1"/>
      <c r="M141" s="1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B142" s="55"/>
      <c r="C142" s="55"/>
      <c r="D142" s="55"/>
      <c r="E142" s="55"/>
      <c r="F142" s="3"/>
      <c r="G142" s="3"/>
      <c r="H142" s="3"/>
      <c r="I142" s="3"/>
      <c r="J142" s="1"/>
      <c r="K142" s="1"/>
      <c r="L142" s="1"/>
      <c r="M142" s="1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B143" s="55"/>
      <c r="C143" s="55"/>
      <c r="D143" s="55"/>
      <c r="E143" s="55"/>
      <c r="F143" s="3"/>
      <c r="G143" s="3"/>
      <c r="H143" s="3"/>
      <c r="I143" s="3"/>
      <c r="J143" s="1"/>
      <c r="K143" s="1"/>
      <c r="L143" s="1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B144" s="55"/>
      <c r="C144" s="55"/>
      <c r="D144" s="55"/>
      <c r="E144" s="55"/>
      <c r="F144" s="3"/>
      <c r="G144" s="3"/>
      <c r="H144" s="3"/>
      <c r="I144" s="3"/>
      <c r="J144" s="1"/>
      <c r="K144" s="1"/>
      <c r="L144" s="1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B145" s="55"/>
      <c r="C145" s="55"/>
      <c r="D145" s="55"/>
      <c r="E145" s="55"/>
      <c r="F145" s="3"/>
      <c r="G145" s="3"/>
      <c r="H145" s="3"/>
      <c r="I145" s="3"/>
      <c r="J145" s="1"/>
      <c r="K145" s="1"/>
      <c r="L145" s="1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B146" s="55"/>
      <c r="C146" s="55"/>
      <c r="D146" s="55"/>
      <c r="E146" s="55"/>
      <c r="F146" s="3"/>
      <c r="G146" s="3"/>
      <c r="H146" s="3"/>
      <c r="I146" s="3"/>
      <c r="J146" s="1"/>
      <c r="K146" s="1"/>
      <c r="L146" s="1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B147" s="55"/>
      <c r="C147" s="55"/>
      <c r="D147" s="55"/>
      <c r="E147" s="55"/>
      <c r="F147" s="3"/>
      <c r="G147" s="3"/>
      <c r="H147" s="3"/>
      <c r="I147" s="3"/>
      <c r="J147" s="1"/>
      <c r="K147" s="1"/>
      <c r="L147" s="1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B148" s="55"/>
      <c r="C148" s="55"/>
      <c r="D148" s="55"/>
      <c r="E148" s="55"/>
      <c r="F148" s="3"/>
      <c r="G148" s="3"/>
      <c r="H148" s="3"/>
      <c r="I148" s="3"/>
      <c r="J148" s="1"/>
      <c r="K148" s="1"/>
      <c r="L148" s="1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B149" s="55"/>
      <c r="C149" s="55"/>
      <c r="D149" s="55"/>
      <c r="E149" s="55"/>
      <c r="F149" s="3"/>
      <c r="G149" s="3"/>
      <c r="H149" s="3"/>
      <c r="I149" s="3"/>
      <c r="J149" s="1"/>
      <c r="K149" s="1"/>
      <c r="L149" s="1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B150" s="55"/>
      <c r="C150" s="55"/>
      <c r="D150" s="55"/>
      <c r="E150" s="55"/>
      <c r="F150" s="3"/>
      <c r="G150" s="3"/>
      <c r="H150" s="3"/>
      <c r="I150" s="3"/>
      <c r="J150" s="1"/>
      <c r="K150" s="1"/>
      <c r="L150" s="1"/>
      <c r="M150" s="1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B151" s="55"/>
      <c r="C151" s="55"/>
      <c r="D151" s="55"/>
      <c r="E151" s="55"/>
      <c r="F151" s="3"/>
      <c r="G151" s="3"/>
      <c r="H151" s="3"/>
      <c r="I151" s="3"/>
      <c r="J151" s="1"/>
      <c r="K151" s="1"/>
      <c r="L151" s="1"/>
      <c r="M151" s="1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B152" s="55"/>
      <c r="C152" s="55"/>
      <c r="D152" s="55"/>
      <c r="E152" s="55"/>
      <c r="F152" s="3"/>
      <c r="G152" s="3"/>
      <c r="H152" s="3"/>
      <c r="I152" s="3"/>
      <c r="J152" s="1"/>
      <c r="K152" s="1"/>
      <c r="L152" s="1"/>
      <c r="M152" s="1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B153" s="55"/>
      <c r="C153" s="55"/>
      <c r="D153" s="55"/>
      <c r="E153" s="55"/>
      <c r="F153" s="3"/>
      <c r="G153" s="3"/>
      <c r="H153" s="3"/>
      <c r="I153" s="3"/>
      <c r="J153" s="1"/>
      <c r="K153" s="1"/>
      <c r="L153" s="1"/>
      <c r="M153" s="1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B154" s="55"/>
      <c r="C154" s="55"/>
      <c r="D154" s="55"/>
      <c r="E154" s="55"/>
      <c r="F154" s="3"/>
      <c r="G154" s="3"/>
      <c r="H154" s="3"/>
      <c r="I154" s="3"/>
      <c r="J154" s="1"/>
      <c r="K154" s="1"/>
      <c r="L154" s="1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B155" s="55"/>
      <c r="C155" s="55"/>
      <c r="D155" s="55"/>
      <c r="E155" s="55"/>
      <c r="F155" s="3"/>
      <c r="G155" s="3"/>
      <c r="H155" s="3"/>
      <c r="I155" s="3"/>
      <c r="J155" s="1"/>
      <c r="K155" s="1"/>
      <c r="L155" s="1"/>
      <c r="M155" s="1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B156" s="55"/>
      <c r="C156" s="55"/>
      <c r="D156" s="55"/>
      <c r="E156" s="55"/>
      <c r="F156" s="3"/>
      <c r="G156" s="3"/>
      <c r="H156" s="3"/>
      <c r="I156" s="3"/>
      <c r="J156" s="1"/>
      <c r="K156" s="1"/>
      <c r="L156" s="1"/>
      <c r="M156" s="1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B157" s="55"/>
      <c r="C157" s="55"/>
      <c r="D157" s="55"/>
      <c r="E157" s="55"/>
      <c r="F157" s="3"/>
      <c r="G157" s="3"/>
      <c r="H157" s="3"/>
      <c r="I157" s="3"/>
      <c r="J157" s="1"/>
      <c r="K157" s="1"/>
      <c r="L157" s="1"/>
      <c r="M157" s="1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B158" s="55"/>
      <c r="C158" s="55"/>
      <c r="D158" s="55"/>
      <c r="E158" s="55"/>
      <c r="F158" s="3"/>
      <c r="G158" s="3"/>
      <c r="H158" s="3"/>
      <c r="I158" s="3"/>
      <c r="J158" s="1"/>
      <c r="K158" s="1"/>
      <c r="L158" s="1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B159" s="55"/>
      <c r="C159" s="55"/>
      <c r="D159" s="55"/>
      <c r="E159" s="55"/>
      <c r="F159" s="3"/>
      <c r="G159" s="3"/>
      <c r="H159" s="3"/>
      <c r="I159" s="3"/>
      <c r="J159" s="1"/>
      <c r="K159" s="1"/>
      <c r="L159" s="1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B160" s="55"/>
      <c r="C160" s="55"/>
      <c r="D160" s="55"/>
      <c r="E160" s="55"/>
      <c r="F160" s="3"/>
      <c r="G160" s="3"/>
      <c r="H160" s="3"/>
      <c r="I160" s="3"/>
      <c r="J160" s="1"/>
      <c r="K160" s="1"/>
      <c r="L160" s="1"/>
      <c r="M160" s="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B161" s="55"/>
      <c r="C161" s="55"/>
      <c r="D161" s="55"/>
      <c r="E161" s="55"/>
      <c r="F161" s="3"/>
      <c r="G161" s="3"/>
      <c r="H161" s="3"/>
      <c r="I161" s="3"/>
      <c r="J161" s="1"/>
      <c r="K161" s="1"/>
      <c r="L161" s="1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B162" s="55"/>
      <c r="C162" s="55"/>
      <c r="D162" s="55"/>
      <c r="E162" s="55"/>
      <c r="F162" s="3"/>
      <c r="G162" s="3"/>
      <c r="H162" s="3"/>
      <c r="I162" s="3"/>
      <c r="J162" s="1"/>
      <c r="K162" s="1"/>
      <c r="L162" s="1"/>
      <c r="M162" s="1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B163" s="55"/>
      <c r="C163" s="55"/>
      <c r="D163" s="55"/>
      <c r="E163" s="55"/>
      <c r="F163" s="3"/>
      <c r="G163" s="3"/>
      <c r="H163" s="3"/>
      <c r="I163" s="3"/>
      <c r="J163" s="1"/>
      <c r="K163" s="1"/>
      <c r="L163" s="1"/>
      <c r="M163" s="1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B164" s="55"/>
      <c r="C164" s="55"/>
      <c r="D164" s="55"/>
      <c r="E164" s="55"/>
      <c r="F164" s="3"/>
      <c r="G164" s="3"/>
      <c r="H164" s="3"/>
      <c r="I164" s="3"/>
      <c r="J164" s="1"/>
      <c r="K164" s="1"/>
      <c r="L164" s="1"/>
      <c r="M164" s="1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B165" s="55"/>
      <c r="C165" s="55"/>
      <c r="D165" s="55"/>
      <c r="E165" s="55"/>
      <c r="F165" s="3"/>
      <c r="G165" s="3"/>
      <c r="H165" s="3"/>
      <c r="I165" s="3"/>
      <c r="J165" s="1"/>
      <c r="K165" s="1"/>
      <c r="L165" s="1"/>
      <c r="M165" s="1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B166" s="55"/>
      <c r="C166" s="55"/>
      <c r="D166" s="55"/>
      <c r="E166" s="55"/>
      <c r="F166" s="3"/>
      <c r="G166" s="3"/>
      <c r="H166" s="3"/>
      <c r="I166" s="3"/>
      <c r="J166" s="1"/>
      <c r="K166" s="1"/>
      <c r="L166" s="1"/>
      <c r="M166" s="1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B167" s="55"/>
      <c r="C167" s="55"/>
      <c r="D167" s="55"/>
      <c r="E167" s="55"/>
      <c r="F167" s="3"/>
      <c r="G167" s="3"/>
      <c r="H167" s="3"/>
      <c r="I167" s="3"/>
      <c r="J167" s="1"/>
      <c r="K167" s="1"/>
      <c r="L167" s="1"/>
      <c r="M167" s="1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B168" s="55"/>
      <c r="C168" s="55"/>
      <c r="D168" s="55"/>
      <c r="E168" s="55"/>
      <c r="F168" s="3"/>
      <c r="G168" s="3"/>
      <c r="H168" s="3"/>
      <c r="I168" s="3"/>
      <c r="J168" s="1"/>
      <c r="K168" s="1"/>
      <c r="L168" s="1"/>
      <c r="M168" s="1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B169" s="55"/>
      <c r="C169" s="55"/>
      <c r="D169" s="55"/>
      <c r="E169" s="55"/>
      <c r="F169" s="3"/>
      <c r="G169" s="3"/>
      <c r="H169" s="3"/>
      <c r="I169" s="3"/>
      <c r="J169" s="1"/>
      <c r="K169" s="1"/>
      <c r="L169" s="1"/>
      <c r="M169" s="1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B170" s="55"/>
      <c r="C170" s="55"/>
      <c r="D170" s="55"/>
      <c r="E170" s="55"/>
      <c r="F170" s="3"/>
      <c r="G170" s="3"/>
      <c r="H170" s="3"/>
      <c r="I170" s="3"/>
      <c r="J170" s="1"/>
      <c r="K170" s="1"/>
      <c r="L170" s="1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B171" s="55"/>
      <c r="C171" s="55"/>
      <c r="D171" s="55"/>
      <c r="E171" s="55"/>
      <c r="F171" s="3"/>
      <c r="G171" s="3"/>
      <c r="H171" s="3"/>
      <c r="I171" s="3"/>
      <c r="J171" s="1"/>
      <c r="K171" s="1"/>
      <c r="L171" s="1"/>
      <c r="M171" s="1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B172" s="55"/>
      <c r="C172" s="55"/>
      <c r="D172" s="55"/>
      <c r="E172" s="55"/>
      <c r="F172" s="3"/>
      <c r="G172" s="3"/>
      <c r="H172" s="3"/>
      <c r="I172" s="3"/>
      <c r="J172" s="1"/>
      <c r="K172" s="1"/>
      <c r="L172" s="1"/>
      <c r="M172" s="1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B173" s="55"/>
      <c r="C173" s="55"/>
      <c r="D173" s="55"/>
      <c r="E173" s="55"/>
      <c r="F173" s="3"/>
      <c r="G173" s="3"/>
      <c r="H173" s="3"/>
      <c r="I173" s="3"/>
      <c r="J173" s="1"/>
      <c r="K173" s="1"/>
      <c r="L173" s="1"/>
      <c r="M173" s="1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B174" s="55"/>
      <c r="C174" s="55"/>
      <c r="D174" s="55"/>
      <c r="E174" s="55"/>
      <c r="F174" s="3"/>
      <c r="G174" s="3"/>
      <c r="H174" s="3"/>
      <c r="I174" s="3"/>
      <c r="J174" s="1"/>
      <c r="K174" s="1"/>
      <c r="L174" s="1"/>
      <c r="M174" s="1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B175" s="55"/>
      <c r="C175" s="55"/>
      <c r="D175" s="55"/>
      <c r="E175" s="55"/>
      <c r="F175" s="3"/>
      <c r="G175" s="3"/>
      <c r="H175" s="3"/>
      <c r="I175" s="3"/>
      <c r="J175" s="1"/>
      <c r="K175" s="1"/>
      <c r="L175" s="1"/>
      <c r="M175" s="1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B176" s="55"/>
      <c r="C176" s="55"/>
      <c r="D176" s="55"/>
      <c r="E176" s="55"/>
      <c r="F176" s="3"/>
      <c r="G176" s="3"/>
      <c r="H176" s="3"/>
      <c r="I176" s="3"/>
      <c r="J176" s="1"/>
      <c r="K176" s="1"/>
      <c r="L176" s="1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B177" s="55"/>
      <c r="C177" s="55"/>
      <c r="D177" s="55"/>
      <c r="E177" s="55"/>
      <c r="F177" s="3"/>
      <c r="G177" s="3"/>
      <c r="H177" s="3"/>
      <c r="I177" s="3"/>
      <c r="J177" s="1"/>
      <c r="K177" s="1"/>
      <c r="L177" s="1"/>
      <c r="M177" s="1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B178" s="55"/>
      <c r="C178" s="55"/>
      <c r="D178" s="55"/>
      <c r="E178" s="55"/>
      <c r="F178" s="3"/>
      <c r="G178" s="3"/>
      <c r="H178" s="3"/>
      <c r="I178" s="3"/>
      <c r="J178" s="1"/>
      <c r="K178" s="1"/>
      <c r="L178" s="1"/>
      <c r="M178" s="1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B179" s="55"/>
      <c r="C179" s="55"/>
      <c r="D179" s="55"/>
      <c r="E179" s="55"/>
      <c r="F179" s="3"/>
      <c r="G179" s="3"/>
      <c r="H179" s="3"/>
      <c r="I179" s="3"/>
      <c r="J179" s="1"/>
      <c r="K179" s="1"/>
      <c r="L179" s="1"/>
      <c r="M179" s="1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B180" s="55"/>
      <c r="C180" s="55"/>
      <c r="D180" s="55"/>
      <c r="E180" s="55"/>
      <c r="F180" s="3"/>
      <c r="G180" s="3"/>
      <c r="H180" s="3"/>
      <c r="I180" s="3"/>
      <c r="J180" s="1"/>
      <c r="K180" s="1"/>
      <c r="L180" s="1"/>
      <c r="M180" s="1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B181" s="55"/>
      <c r="C181" s="55"/>
      <c r="D181" s="55"/>
      <c r="E181" s="55"/>
      <c r="F181" s="3"/>
      <c r="G181" s="3"/>
      <c r="H181" s="3"/>
      <c r="I181" s="3"/>
      <c r="J181" s="1"/>
      <c r="K181" s="1"/>
      <c r="L181" s="1"/>
      <c r="M181" s="1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B182" s="55"/>
      <c r="C182" s="55"/>
      <c r="D182" s="55"/>
      <c r="E182" s="55"/>
      <c r="F182" s="3"/>
      <c r="G182" s="3"/>
      <c r="H182" s="3"/>
      <c r="I182" s="3"/>
      <c r="J182" s="1"/>
      <c r="K182" s="1"/>
      <c r="L182" s="1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B183" s="55"/>
      <c r="C183" s="55"/>
      <c r="D183" s="55"/>
      <c r="E183" s="55"/>
      <c r="F183" s="3"/>
      <c r="G183" s="3"/>
      <c r="H183" s="3"/>
      <c r="I183" s="3"/>
      <c r="J183" s="1"/>
      <c r="K183" s="1"/>
      <c r="L183" s="1"/>
      <c r="M183" s="1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B184" s="55"/>
      <c r="C184" s="55"/>
      <c r="D184" s="55"/>
      <c r="E184" s="55"/>
      <c r="F184" s="3"/>
      <c r="G184" s="3"/>
      <c r="H184" s="3"/>
      <c r="I184" s="3"/>
      <c r="J184" s="1"/>
      <c r="K184" s="1"/>
      <c r="L184" s="1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B185" s="55"/>
      <c r="C185" s="55"/>
      <c r="D185" s="55"/>
      <c r="E185" s="55"/>
      <c r="F185" s="3"/>
      <c r="G185" s="3"/>
      <c r="H185" s="3"/>
      <c r="I185" s="3"/>
      <c r="J185" s="1"/>
      <c r="K185" s="1"/>
      <c r="L185" s="1"/>
      <c r="M185" s="1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B186" s="55"/>
      <c r="C186" s="55"/>
      <c r="D186" s="55"/>
      <c r="E186" s="55"/>
      <c r="F186" s="3"/>
      <c r="G186" s="3"/>
      <c r="H186" s="3"/>
      <c r="I186" s="3"/>
      <c r="J186" s="1"/>
      <c r="K186" s="1"/>
      <c r="L186" s="1"/>
      <c r="M186" s="1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B187" s="55"/>
      <c r="C187" s="55"/>
      <c r="D187" s="55"/>
      <c r="E187" s="55"/>
      <c r="F187" s="3"/>
      <c r="G187" s="3"/>
      <c r="H187" s="3"/>
      <c r="I187" s="3"/>
      <c r="J187" s="1"/>
      <c r="K187" s="1"/>
      <c r="L187" s="1"/>
      <c r="M187" s="1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B188" s="55"/>
      <c r="C188" s="55"/>
      <c r="D188" s="55"/>
      <c r="E188" s="55"/>
      <c r="F188" s="3"/>
      <c r="G188" s="3"/>
      <c r="H188" s="3"/>
      <c r="I188" s="3"/>
      <c r="J188" s="1"/>
      <c r="K188" s="1"/>
      <c r="L188" s="1"/>
      <c r="M188" s="1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B189" s="55"/>
      <c r="C189" s="55"/>
      <c r="D189" s="55"/>
      <c r="E189" s="55"/>
      <c r="F189" s="3"/>
      <c r="G189" s="3"/>
      <c r="H189" s="3"/>
      <c r="I189" s="3"/>
      <c r="J189" s="1"/>
      <c r="K189" s="1"/>
      <c r="L189" s="1"/>
      <c r="M189" s="1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B190" s="55"/>
      <c r="C190" s="55"/>
      <c r="D190" s="55"/>
      <c r="E190" s="55"/>
      <c r="F190" s="3"/>
      <c r="G190" s="3"/>
      <c r="H190" s="3"/>
      <c r="I190" s="3"/>
      <c r="J190" s="1"/>
      <c r="K190" s="1"/>
      <c r="L190" s="1"/>
      <c r="M190" s="1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B191" s="55"/>
      <c r="C191" s="55"/>
      <c r="D191" s="55"/>
      <c r="E191" s="55"/>
      <c r="F191" s="3"/>
      <c r="G191" s="3"/>
      <c r="H191" s="3"/>
      <c r="I191" s="3"/>
      <c r="J191" s="1"/>
      <c r="K191" s="1"/>
      <c r="L191" s="1"/>
      <c r="M191" s="1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B192" s="55"/>
      <c r="C192" s="55"/>
      <c r="D192" s="55"/>
      <c r="E192" s="55"/>
      <c r="F192" s="3"/>
      <c r="G192" s="3"/>
      <c r="H192" s="3"/>
      <c r="I192" s="3"/>
      <c r="J192" s="1"/>
      <c r="K192" s="1"/>
      <c r="L192" s="1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B193" s="55"/>
      <c r="C193" s="55"/>
      <c r="D193" s="55"/>
      <c r="E193" s="55"/>
      <c r="F193" s="3"/>
      <c r="G193" s="3"/>
      <c r="H193" s="3"/>
      <c r="I193" s="3"/>
      <c r="J193" s="1"/>
      <c r="K193" s="1"/>
      <c r="L193" s="1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B194" s="55"/>
      <c r="C194" s="55"/>
      <c r="D194" s="55"/>
      <c r="E194" s="55"/>
      <c r="F194" s="3"/>
      <c r="G194" s="3"/>
      <c r="H194" s="3"/>
      <c r="I194" s="3"/>
      <c r="J194" s="1"/>
      <c r="K194" s="1"/>
      <c r="L194" s="1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B195" s="55"/>
      <c r="C195" s="55"/>
      <c r="D195" s="55"/>
      <c r="E195" s="55"/>
      <c r="F195" s="3"/>
      <c r="G195" s="3"/>
      <c r="H195" s="3"/>
      <c r="I195" s="3"/>
      <c r="J195" s="1"/>
      <c r="K195" s="1"/>
      <c r="L195" s="1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B196" s="55"/>
      <c r="C196" s="55"/>
      <c r="D196" s="55"/>
      <c r="E196" s="55"/>
      <c r="F196" s="3"/>
      <c r="G196" s="3"/>
      <c r="H196" s="3"/>
      <c r="I196" s="3"/>
      <c r="J196" s="1"/>
      <c r="K196" s="1"/>
      <c r="L196" s="1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B197" s="55"/>
      <c r="C197" s="55"/>
      <c r="D197" s="55"/>
      <c r="E197" s="55"/>
      <c r="F197" s="3"/>
      <c r="G197" s="3"/>
      <c r="H197" s="3"/>
      <c r="I197" s="3"/>
      <c r="J197" s="1"/>
      <c r="K197" s="1"/>
      <c r="L197" s="1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B198" s="55"/>
      <c r="C198" s="55"/>
      <c r="D198" s="55"/>
      <c r="E198" s="55"/>
      <c r="F198" s="3"/>
      <c r="G198" s="3"/>
      <c r="H198" s="3"/>
      <c r="I198" s="3"/>
      <c r="J198" s="1"/>
      <c r="K198" s="1"/>
      <c r="L198" s="1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B199" s="55"/>
      <c r="C199" s="55"/>
      <c r="D199" s="55"/>
      <c r="E199" s="55"/>
      <c r="F199" s="3"/>
      <c r="G199" s="3"/>
      <c r="H199" s="3"/>
      <c r="I199" s="3"/>
      <c r="J199" s="1"/>
      <c r="K199" s="1"/>
      <c r="L199" s="1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B200" s="55"/>
      <c r="C200" s="55"/>
      <c r="D200" s="55"/>
      <c r="E200" s="55"/>
      <c r="F200" s="3"/>
      <c r="G200" s="3"/>
      <c r="H200" s="3"/>
      <c r="I200" s="3"/>
      <c r="J200" s="1"/>
      <c r="K200" s="1"/>
      <c r="L200" s="1"/>
      <c r="M200" s="1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B201" s="55"/>
      <c r="C201" s="55"/>
      <c r="D201" s="55"/>
      <c r="E201" s="55"/>
      <c r="F201" s="3"/>
      <c r="G201" s="3"/>
      <c r="H201" s="3"/>
      <c r="I201" s="3"/>
      <c r="J201" s="1"/>
      <c r="K201" s="1"/>
      <c r="L201" s="1"/>
      <c r="M201" s="1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B202" s="55"/>
      <c r="C202" s="55"/>
      <c r="D202" s="55"/>
      <c r="E202" s="55"/>
      <c r="F202" s="3"/>
      <c r="G202" s="3"/>
      <c r="H202" s="3"/>
      <c r="I202" s="3"/>
      <c r="J202" s="1"/>
      <c r="K202" s="1"/>
      <c r="L202" s="1"/>
      <c r="M202" s="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B203" s="55"/>
      <c r="C203" s="55"/>
      <c r="D203" s="55"/>
      <c r="E203" s="55"/>
      <c r="F203" s="3"/>
      <c r="G203" s="3"/>
      <c r="H203" s="3"/>
      <c r="I203" s="3"/>
      <c r="J203" s="1"/>
      <c r="K203" s="1"/>
      <c r="L203" s="1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B204" s="55"/>
      <c r="C204" s="55"/>
      <c r="D204" s="55"/>
      <c r="E204" s="55"/>
      <c r="F204" s="3"/>
      <c r="G204" s="3"/>
      <c r="H204" s="3"/>
      <c r="I204" s="3"/>
      <c r="J204" s="1"/>
      <c r="K204" s="1"/>
      <c r="L204" s="1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B205" s="55"/>
      <c r="C205" s="55"/>
      <c r="D205" s="55"/>
      <c r="E205" s="55"/>
      <c r="F205" s="3"/>
      <c r="G205" s="3"/>
      <c r="H205" s="3"/>
      <c r="I205" s="3"/>
      <c r="J205" s="1"/>
      <c r="K205" s="1"/>
      <c r="L205" s="1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B206" s="55"/>
      <c r="C206" s="55"/>
      <c r="D206" s="55"/>
      <c r="E206" s="55"/>
      <c r="F206" s="3"/>
      <c r="G206" s="3"/>
      <c r="H206" s="3"/>
      <c r="I206" s="3"/>
      <c r="J206" s="1"/>
      <c r="K206" s="1"/>
      <c r="L206" s="1"/>
      <c r="M206" s="1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B207" s="55"/>
      <c r="C207" s="55"/>
      <c r="D207" s="55"/>
      <c r="E207" s="55"/>
      <c r="F207" s="3"/>
      <c r="G207" s="3"/>
      <c r="H207" s="3"/>
      <c r="I207" s="3"/>
      <c r="J207" s="1"/>
      <c r="K207" s="1"/>
      <c r="L207" s="1"/>
      <c r="M207" s="1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B208" s="55"/>
      <c r="C208" s="55"/>
      <c r="D208" s="55"/>
      <c r="E208" s="55"/>
      <c r="F208" s="3"/>
      <c r="G208" s="3"/>
      <c r="H208" s="3"/>
      <c r="I208" s="3"/>
      <c r="J208" s="1"/>
      <c r="K208" s="1"/>
      <c r="L208" s="1"/>
      <c r="M208" s="1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B209" s="55"/>
      <c r="C209" s="55"/>
      <c r="D209" s="55"/>
      <c r="E209" s="55"/>
      <c r="F209" s="3"/>
      <c r="G209" s="3"/>
      <c r="H209" s="3"/>
      <c r="I209" s="3"/>
      <c r="J209" s="1"/>
      <c r="K209" s="1"/>
      <c r="L209" s="1"/>
      <c r="M209" s="1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B210" s="55"/>
      <c r="C210" s="55"/>
      <c r="D210" s="55"/>
      <c r="E210" s="55"/>
      <c r="F210" s="3"/>
      <c r="G210" s="3"/>
      <c r="H210" s="3"/>
      <c r="I210" s="3"/>
      <c r="J210" s="1"/>
      <c r="K210" s="1"/>
      <c r="L210" s="1"/>
      <c r="M210" s="1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B211" s="55"/>
      <c r="C211" s="55"/>
      <c r="D211" s="55"/>
      <c r="E211" s="55"/>
      <c r="F211" s="3"/>
      <c r="G211" s="3"/>
      <c r="H211" s="3"/>
      <c r="I211" s="3"/>
      <c r="J211" s="1"/>
      <c r="K211" s="1"/>
      <c r="L211" s="1"/>
      <c r="M211" s="1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B212" s="55"/>
      <c r="C212" s="55"/>
      <c r="D212" s="55"/>
      <c r="E212" s="55"/>
      <c r="F212" s="3"/>
      <c r="G212" s="3"/>
      <c r="H212" s="3"/>
      <c r="I212" s="3"/>
      <c r="J212" s="1"/>
      <c r="K212" s="1"/>
      <c r="L212" s="1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B213" s="55"/>
      <c r="C213" s="55"/>
      <c r="D213" s="55"/>
      <c r="E213" s="55"/>
      <c r="F213" s="3"/>
      <c r="G213" s="3"/>
      <c r="H213" s="3"/>
      <c r="I213" s="3"/>
      <c r="J213" s="1"/>
      <c r="K213" s="1"/>
      <c r="L213" s="1"/>
      <c r="M213" s="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B214" s="55"/>
      <c r="C214" s="55"/>
      <c r="D214" s="55"/>
      <c r="E214" s="55"/>
      <c r="F214" s="3"/>
      <c r="G214" s="3"/>
      <c r="H214" s="3"/>
      <c r="I214" s="3"/>
      <c r="J214" s="1"/>
      <c r="K214" s="1"/>
      <c r="L214" s="1"/>
      <c r="M214" s="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B215" s="55"/>
      <c r="C215" s="55"/>
      <c r="D215" s="55"/>
      <c r="E215" s="55"/>
      <c r="F215" s="3"/>
      <c r="G215" s="3"/>
      <c r="H215" s="3"/>
      <c r="I215" s="3"/>
      <c r="J215" s="1"/>
      <c r="K215" s="1"/>
      <c r="L215" s="1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B216" s="55"/>
      <c r="C216" s="55"/>
      <c r="D216" s="55"/>
      <c r="E216" s="55"/>
      <c r="F216" s="3"/>
      <c r="G216" s="3"/>
      <c r="H216" s="3"/>
      <c r="I216" s="3"/>
      <c r="J216" s="1"/>
      <c r="K216" s="1"/>
      <c r="L216" s="1"/>
      <c r="M216" s="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B217" s="55"/>
      <c r="C217" s="55"/>
      <c r="D217" s="55"/>
      <c r="E217" s="55"/>
      <c r="F217" s="3"/>
      <c r="G217" s="3"/>
      <c r="H217" s="3"/>
      <c r="I217" s="3"/>
      <c r="J217" s="1"/>
      <c r="K217" s="1"/>
      <c r="L217" s="1"/>
      <c r="M217" s="1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B218" s="55"/>
      <c r="C218" s="55"/>
      <c r="D218" s="55"/>
      <c r="E218" s="55"/>
      <c r="F218" s="3"/>
      <c r="G218" s="3"/>
      <c r="H218" s="3"/>
      <c r="I218" s="3"/>
      <c r="J218" s="1"/>
      <c r="K218" s="1"/>
      <c r="L218" s="1"/>
      <c r="M218" s="1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B219" s="55"/>
      <c r="C219" s="55"/>
      <c r="D219" s="55"/>
      <c r="E219" s="55"/>
      <c r="F219" s="3"/>
      <c r="G219" s="3"/>
      <c r="H219" s="3"/>
      <c r="I219" s="3"/>
      <c r="J219" s="1"/>
      <c r="K219" s="1"/>
      <c r="L219" s="1"/>
      <c r="M219" s="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B220" s="55"/>
      <c r="C220" s="55"/>
      <c r="D220" s="55"/>
      <c r="E220" s="55"/>
      <c r="F220" s="3"/>
      <c r="G220" s="3"/>
      <c r="H220" s="3"/>
      <c r="I220" s="3"/>
      <c r="J220" s="1"/>
      <c r="K220" s="1"/>
      <c r="L220" s="1"/>
      <c r="M220" s="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B221" s="55"/>
      <c r="C221" s="55"/>
      <c r="D221" s="55"/>
      <c r="E221" s="55"/>
      <c r="F221" s="3"/>
      <c r="G221" s="3"/>
      <c r="H221" s="3"/>
      <c r="I221" s="3"/>
      <c r="J221" s="1"/>
      <c r="K221" s="1"/>
      <c r="L221" s="1"/>
      <c r="M221" s="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B222" s="55"/>
      <c r="C222" s="55"/>
      <c r="D222" s="55"/>
      <c r="E222" s="55"/>
      <c r="F222" s="3"/>
      <c r="G222" s="3"/>
      <c r="H222" s="3"/>
      <c r="I222" s="3"/>
      <c r="J222" s="1"/>
      <c r="K222" s="1"/>
      <c r="L222" s="1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B223" s="55"/>
      <c r="C223" s="55"/>
      <c r="D223" s="55"/>
      <c r="E223" s="55"/>
      <c r="F223" s="3"/>
      <c r="G223" s="3"/>
      <c r="H223" s="3"/>
      <c r="I223" s="3"/>
      <c r="J223" s="1"/>
      <c r="K223" s="1"/>
      <c r="L223" s="1"/>
      <c r="M223" s="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B224" s="55"/>
      <c r="C224" s="55"/>
      <c r="D224" s="55"/>
      <c r="E224" s="55"/>
      <c r="F224" s="3"/>
      <c r="G224" s="3"/>
      <c r="H224" s="3"/>
      <c r="I224" s="3"/>
      <c r="J224" s="1"/>
      <c r="K224" s="1"/>
      <c r="L224" s="1"/>
      <c r="M224" s="1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B225" s="55"/>
      <c r="C225" s="55"/>
      <c r="D225" s="55"/>
      <c r="E225" s="55"/>
      <c r="F225" s="3"/>
      <c r="G225" s="3"/>
      <c r="H225" s="3"/>
      <c r="I225" s="3"/>
      <c r="J225" s="1"/>
      <c r="K225" s="1"/>
      <c r="L225" s="1"/>
      <c r="M225" s="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B226" s="55"/>
      <c r="C226" s="55"/>
      <c r="D226" s="55"/>
      <c r="E226" s="55"/>
      <c r="F226" s="3"/>
      <c r="G226" s="3"/>
      <c r="H226" s="3"/>
      <c r="I226" s="3"/>
      <c r="J226" s="1"/>
      <c r="K226" s="1"/>
      <c r="L226" s="1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B227" s="55"/>
      <c r="C227" s="55"/>
      <c r="D227" s="55"/>
      <c r="E227" s="55"/>
      <c r="F227" s="3"/>
      <c r="G227" s="3"/>
      <c r="H227" s="3"/>
      <c r="I227" s="3"/>
      <c r="J227" s="1"/>
      <c r="K227" s="1"/>
      <c r="L227" s="1"/>
      <c r="M227" s="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B228" s="55"/>
      <c r="C228" s="55"/>
      <c r="D228" s="55"/>
      <c r="E228" s="55"/>
      <c r="F228" s="3"/>
      <c r="G228" s="3"/>
      <c r="H228" s="3"/>
      <c r="I228" s="3"/>
      <c r="J228" s="1"/>
      <c r="K228" s="1"/>
      <c r="L228" s="1"/>
      <c r="M228" s="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B229" s="55"/>
      <c r="C229" s="55"/>
      <c r="D229" s="55"/>
      <c r="E229" s="55"/>
      <c r="F229" s="3"/>
      <c r="G229" s="3"/>
      <c r="H229" s="3"/>
      <c r="I229" s="3"/>
      <c r="J229" s="1"/>
      <c r="K229" s="1"/>
      <c r="L229" s="1"/>
      <c r="M229" s="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B230" s="55"/>
      <c r="C230" s="55"/>
      <c r="D230" s="55"/>
      <c r="E230" s="55"/>
      <c r="F230" s="3"/>
      <c r="G230" s="3"/>
      <c r="H230" s="3"/>
      <c r="I230" s="3"/>
      <c r="J230" s="1"/>
      <c r="K230" s="1"/>
      <c r="L230" s="1"/>
      <c r="M230" s="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B231" s="55"/>
      <c r="C231" s="55"/>
      <c r="D231" s="55"/>
      <c r="E231" s="55"/>
      <c r="F231" s="3"/>
      <c r="G231" s="3"/>
      <c r="H231" s="3"/>
      <c r="I231" s="3"/>
      <c r="J231" s="1"/>
      <c r="K231" s="1"/>
      <c r="L231" s="1"/>
      <c r="M231" s="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B232" s="55"/>
      <c r="C232" s="55"/>
      <c r="D232" s="55"/>
      <c r="E232" s="55"/>
      <c r="F232" s="3"/>
      <c r="G232" s="3"/>
      <c r="H232" s="3"/>
      <c r="I232" s="3"/>
      <c r="J232" s="1"/>
      <c r="K232" s="1"/>
      <c r="L232" s="1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B233" s="55"/>
      <c r="C233" s="55"/>
      <c r="D233" s="55"/>
      <c r="E233" s="55"/>
      <c r="F233" s="3"/>
      <c r="G233" s="3"/>
      <c r="H233" s="3"/>
      <c r="I233" s="3"/>
      <c r="J233" s="1"/>
      <c r="K233" s="1"/>
      <c r="L233" s="1"/>
      <c r="M233" s="1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B234" s="55"/>
      <c r="C234" s="55"/>
      <c r="D234" s="55"/>
      <c r="E234" s="55"/>
      <c r="F234" s="3"/>
      <c r="G234" s="3"/>
      <c r="H234" s="3"/>
      <c r="I234" s="3"/>
      <c r="J234" s="1"/>
      <c r="K234" s="1"/>
      <c r="L234" s="1"/>
      <c r="M234" s="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B235" s="55"/>
      <c r="C235" s="55"/>
      <c r="D235" s="55"/>
      <c r="E235" s="55"/>
      <c r="F235" s="3"/>
      <c r="G235" s="3"/>
      <c r="H235" s="3"/>
      <c r="I235" s="3"/>
      <c r="J235" s="1"/>
      <c r="K235" s="1"/>
      <c r="L235" s="1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B236" s="55"/>
      <c r="C236" s="55"/>
      <c r="D236" s="55"/>
      <c r="E236" s="55"/>
      <c r="F236" s="3"/>
      <c r="G236" s="3"/>
      <c r="H236" s="3"/>
      <c r="I236" s="3"/>
      <c r="J236" s="1"/>
      <c r="K236" s="1"/>
      <c r="L236" s="1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B237" s="55"/>
      <c r="C237" s="55"/>
      <c r="D237" s="55"/>
      <c r="E237" s="55"/>
      <c r="F237" s="3"/>
      <c r="G237" s="3"/>
      <c r="H237" s="3"/>
      <c r="I237" s="3"/>
      <c r="J237" s="1"/>
      <c r="K237" s="1"/>
      <c r="L237" s="1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B238" s="55"/>
      <c r="C238" s="55"/>
      <c r="D238" s="55"/>
      <c r="E238" s="55"/>
      <c r="F238" s="3"/>
      <c r="G238" s="3"/>
      <c r="H238" s="3"/>
      <c r="I238" s="3"/>
      <c r="J238" s="1"/>
      <c r="K238" s="1"/>
      <c r="L238" s="1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B239" s="55"/>
      <c r="C239" s="55"/>
      <c r="D239" s="55"/>
      <c r="E239" s="55"/>
      <c r="F239" s="3"/>
      <c r="G239" s="3"/>
      <c r="H239" s="3"/>
      <c r="I239" s="3"/>
      <c r="J239" s="1"/>
      <c r="K239" s="1"/>
      <c r="L239" s="1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B240" s="55"/>
      <c r="C240" s="55"/>
      <c r="D240" s="55"/>
      <c r="E240" s="55"/>
      <c r="F240" s="3"/>
      <c r="G240" s="3"/>
      <c r="H240" s="3"/>
      <c r="I240" s="3"/>
      <c r="J240" s="1"/>
      <c r="K240" s="1"/>
      <c r="L240" s="1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B241" s="55"/>
      <c r="C241" s="55"/>
      <c r="D241" s="55"/>
      <c r="E241" s="55"/>
      <c r="F241" s="3"/>
      <c r="G241" s="3"/>
      <c r="H241" s="3"/>
      <c r="I241" s="3"/>
      <c r="J241" s="1"/>
      <c r="K241" s="1"/>
      <c r="L241" s="1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B242" s="55"/>
      <c r="C242" s="55"/>
      <c r="D242" s="55"/>
      <c r="E242" s="55"/>
      <c r="F242" s="3"/>
      <c r="G242" s="3"/>
      <c r="H242" s="3"/>
      <c r="I242" s="3"/>
      <c r="J242" s="1"/>
      <c r="K242" s="1"/>
      <c r="L242" s="1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B243" s="55"/>
      <c r="C243" s="55"/>
      <c r="D243" s="55"/>
      <c r="E243" s="55"/>
      <c r="F243" s="3"/>
      <c r="G243" s="3"/>
      <c r="H243" s="3"/>
      <c r="I243" s="3"/>
      <c r="J243" s="1"/>
      <c r="K243" s="1"/>
      <c r="L243" s="1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B244" s="55"/>
      <c r="C244" s="55"/>
      <c r="D244" s="55"/>
      <c r="E244" s="55"/>
      <c r="F244" s="3"/>
      <c r="G244" s="3"/>
      <c r="H244" s="3"/>
      <c r="I244" s="3"/>
      <c r="J244" s="1"/>
      <c r="K244" s="1"/>
      <c r="L244" s="1"/>
      <c r="M244" s="1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B245" s="55"/>
      <c r="C245" s="55"/>
      <c r="D245" s="55"/>
      <c r="E245" s="55"/>
      <c r="F245" s="3"/>
      <c r="G245" s="3"/>
      <c r="H245" s="3"/>
      <c r="I245" s="3"/>
      <c r="J245" s="1"/>
      <c r="K245" s="1"/>
      <c r="L245" s="1"/>
      <c r="M245" s="1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B246" s="55"/>
      <c r="C246" s="55"/>
      <c r="D246" s="55"/>
      <c r="E246" s="55"/>
      <c r="F246" s="3"/>
      <c r="G246" s="3"/>
      <c r="H246" s="3"/>
      <c r="I246" s="3"/>
      <c r="J246" s="1"/>
      <c r="K246" s="1"/>
      <c r="L246" s="1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B247" s="55"/>
      <c r="C247" s="55"/>
      <c r="D247" s="55"/>
      <c r="E247" s="55"/>
      <c r="F247" s="3"/>
      <c r="G247" s="3"/>
      <c r="H247" s="3"/>
      <c r="I247" s="3"/>
      <c r="J247" s="1"/>
      <c r="K247" s="1"/>
      <c r="L247" s="1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B248" s="55"/>
      <c r="C248" s="55"/>
      <c r="D248" s="55"/>
      <c r="E248" s="55"/>
      <c r="F248" s="3"/>
      <c r="G248" s="3"/>
      <c r="H248" s="3"/>
      <c r="I248" s="3"/>
      <c r="J248" s="1"/>
      <c r="K248" s="1"/>
      <c r="L248" s="1"/>
      <c r="M248" s="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B249" s="55"/>
      <c r="C249" s="55"/>
      <c r="D249" s="55"/>
      <c r="E249" s="55"/>
      <c r="F249" s="3"/>
      <c r="G249" s="3"/>
      <c r="H249" s="3"/>
      <c r="I249" s="3"/>
      <c r="J249" s="1"/>
      <c r="K249" s="1"/>
      <c r="L249" s="1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B250" s="55"/>
      <c r="C250" s="55"/>
      <c r="D250" s="55"/>
      <c r="E250" s="55"/>
      <c r="F250" s="3"/>
      <c r="G250" s="3"/>
      <c r="H250" s="3"/>
      <c r="I250" s="3"/>
      <c r="J250" s="1"/>
      <c r="K250" s="1"/>
      <c r="L250" s="1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B251" s="55"/>
      <c r="C251" s="55"/>
      <c r="D251" s="55"/>
      <c r="E251" s="55"/>
      <c r="F251" s="3"/>
      <c r="G251" s="3"/>
      <c r="H251" s="3"/>
      <c r="I251" s="3"/>
      <c r="J251" s="1"/>
      <c r="K251" s="1"/>
      <c r="L251" s="1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B252" s="55"/>
      <c r="C252" s="55"/>
      <c r="D252" s="55"/>
      <c r="E252" s="55"/>
      <c r="F252" s="3"/>
      <c r="G252" s="3"/>
      <c r="H252" s="3"/>
      <c r="I252" s="3"/>
      <c r="J252" s="1"/>
      <c r="K252" s="1"/>
      <c r="L252" s="1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B253" s="55"/>
      <c r="C253" s="55"/>
      <c r="D253" s="55"/>
      <c r="E253" s="55"/>
      <c r="F253" s="3"/>
      <c r="G253" s="3"/>
      <c r="H253" s="3"/>
      <c r="I253" s="3"/>
      <c r="J253" s="1"/>
      <c r="K253" s="1"/>
      <c r="L253" s="1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B254" s="55"/>
      <c r="C254" s="55"/>
      <c r="D254" s="55"/>
      <c r="E254" s="55"/>
      <c r="F254" s="3"/>
      <c r="G254" s="3"/>
      <c r="H254" s="3"/>
      <c r="I254" s="3"/>
      <c r="J254" s="1"/>
      <c r="K254" s="1"/>
      <c r="L254" s="1"/>
      <c r="M254" s="1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B255" s="55"/>
      <c r="C255" s="55"/>
      <c r="D255" s="55"/>
      <c r="E255" s="55"/>
      <c r="F255" s="3"/>
      <c r="G255" s="3"/>
      <c r="H255" s="3"/>
      <c r="I255" s="3"/>
      <c r="J255" s="1"/>
      <c r="K255" s="1"/>
      <c r="L255" s="1"/>
      <c r="M255" s="1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B256" s="55"/>
      <c r="C256" s="55"/>
      <c r="D256" s="55"/>
      <c r="E256" s="55"/>
      <c r="F256" s="3"/>
      <c r="G256" s="3"/>
      <c r="H256" s="3"/>
      <c r="I256" s="3"/>
      <c r="J256" s="1"/>
      <c r="K256" s="1"/>
      <c r="L256" s="1"/>
      <c r="M256" s="1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B257" s="55"/>
      <c r="C257" s="55"/>
      <c r="D257" s="55"/>
      <c r="E257" s="55"/>
      <c r="F257" s="3"/>
      <c r="G257" s="3"/>
      <c r="H257" s="3"/>
      <c r="I257" s="3"/>
      <c r="J257" s="1"/>
      <c r="K257" s="1"/>
      <c r="L257" s="1"/>
      <c r="M257" s="1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B258" s="55"/>
      <c r="C258" s="55"/>
      <c r="D258" s="55"/>
      <c r="E258" s="55"/>
      <c r="F258" s="3"/>
      <c r="G258" s="3"/>
      <c r="H258" s="3"/>
      <c r="I258" s="3"/>
      <c r="J258" s="1"/>
      <c r="K258" s="1"/>
      <c r="L258" s="1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B259" s="55"/>
      <c r="C259" s="55"/>
      <c r="D259" s="55"/>
      <c r="E259" s="55"/>
      <c r="F259" s="3"/>
      <c r="G259" s="3"/>
      <c r="H259" s="3"/>
      <c r="I259" s="3"/>
      <c r="J259" s="1"/>
      <c r="K259" s="1"/>
      <c r="L259" s="1"/>
      <c r="M259" s="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B260" s="55"/>
      <c r="C260" s="55"/>
      <c r="D260" s="55"/>
      <c r="E260" s="55"/>
      <c r="F260" s="3"/>
      <c r="G260" s="3"/>
      <c r="H260" s="3"/>
      <c r="I260" s="3"/>
      <c r="J260" s="1"/>
      <c r="K260" s="1"/>
      <c r="L260" s="1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B261" s="55"/>
      <c r="C261" s="55"/>
      <c r="D261" s="55"/>
      <c r="E261" s="55"/>
      <c r="F261" s="3"/>
      <c r="G261" s="3"/>
      <c r="H261" s="3"/>
      <c r="I261" s="3"/>
      <c r="J261" s="1"/>
      <c r="K261" s="1"/>
      <c r="L261" s="1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B262" s="55"/>
      <c r="C262" s="55"/>
      <c r="D262" s="55"/>
      <c r="E262" s="55"/>
      <c r="F262" s="3"/>
      <c r="G262" s="3"/>
      <c r="H262" s="3"/>
      <c r="I262" s="3"/>
      <c r="J262" s="1"/>
      <c r="K262" s="1"/>
      <c r="L262" s="1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B263" s="55"/>
      <c r="C263" s="55"/>
      <c r="D263" s="55"/>
      <c r="E263" s="55"/>
      <c r="F263" s="3"/>
      <c r="G263" s="3"/>
      <c r="H263" s="3"/>
      <c r="I263" s="3"/>
      <c r="J263" s="1"/>
      <c r="K263" s="1"/>
      <c r="L263" s="1"/>
      <c r="M263" s="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B264" s="55"/>
      <c r="C264" s="55"/>
      <c r="D264" s="55"/>
      <c r="E264" s="55"/>
      <c r="F264" s="3"/>
      <c r="G264" s="3"/>
      <c r="H264" s="3"/>
      <c r="I264" s="3"/>
      <c r="J264" s="1"/>
      <c r="K264" s="1"/>
      <c r="L264" s="1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B265" s="55"/>
      <c r="C265" s="55"/>
      <c r="D265" s="55"/>
      <c r="E265" s="55"/>
      <c r="F265" s="3"/>
      <c r="G265" s="3"/>
      <c r="H265" s="3"/>
      <c r="I265" s="3"/>
      <c r="J265" s="1"/>
      <c r="K265" s="1"/>
      <c r="L265" s="1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B266" s="55"/>
      <c r="C266" s="55"/>
      <c r="D266" s="55"/>
      <c r="E266" s="55"/>
      <c r="F266" s="3"/>
      <c r="G266" s="3"/>
      <c r="H266" s="3"/>
      <c r="I266" s="3"/>
      <c r="J266" s="1"/>
      <c r="K266" s="1"/>
      <c r="L266" s="1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B267" s="55"/>
      <c r="C267" s="55"/>
      <c r="D267" s="55"/>
      <c r="E267" s="55"/>
      <c r="F267" s="3"/>
      <c r="G267" s="3"/>
      <c r="H267" s="3"/>
      <c r="I267" s="3"/>
      <c r="J267" s="1"/>
      <c r="K267" s="1"/>
      <c r="L267" s="1"/>
      <c r="M267" s="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B268" s="55"/>
      <c r="C268" s="55"/>
      <c r="D268" s="55"/>
      <c r="E268" s="55"/>
      <c r="F268" s="3"/>
      <c r="G268" s="3"/>
      <c r="H268" s="3"/>
      <c r="I268" s="3"/>
      <c r="J268" s="1"/>
      <c r="K268" s="1"/>
      <c r="L268" s="1"/>
      <c r="M268" s="1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B269" s="55"/>
      <c r="C269" s="55"/>
      <c r="D269" s="55"/>
      <c r="E269" s="55"/>
      <c r="F269" s="3"/>
      <c r="G269" s="3"/>
      <c r="H269" s="3"/>
      <c r="I269" s="3"/>
      <c r="J269" s="1"/>
      <c r="K269" s="1"/>
      <c r="L269" s="1"/>
      <c r="M269" s="1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B270" s="55"/>
      <c r="C270" s="55"/>
      <c r="D270" s="55"/>
      <c r="E270" s="55"/>
      <c r="F270" s="3"/>
      <c r="G270" s="3"/>
      <c r="H270" s="3"/>
      <c r="I270" s="3"/>
      <c r="J270" s="1"/>
      <c r="K270" s="1"/>
      <c r="L270" s="1"/>
      <c r="M270" s="1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B271" s="55"/>
      <c r="C271" s="55"/>
      <c r="D271" s="55"/>
      <c r="E271" s="55"/>
      <c r="F271" s="3"/>
      <c r="G271" s="3"/>
      <c r="H271" s="3"/>
      <c r="I271" s="3"/>
      <c r="J271" s="1"/>
      <c r="K271" s="1"/>
      <c r="L271" s="1"/>
      <c r="M271" s="1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B272" s="55"/>
      <c r="C272" s="55"/>
      <c r="D272" s="55"/>
      <c r="E272" s="55"/>
      <c r="F272" s="3"/>
      <c r="G272" s="3"/>
      <c r="H272" s="3"/>
      <c r="I272" s="3"/>
      <c r="J272" s="1"/>
      <c r="K272" s="1"/>
      <c r="L272" s="1"/>
      <c r="M272" s="1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B273" s="55"/>
      <c r="C273" s="55"/>
      <c r="D273" s="55"/>
      <c r="E273" s="55"/>
      <c r="F273" s="3"/>
      <c r="G273" s="3"/>
      <c r="H273" s="3"/>
      <c r="I273" s="3"/>
      <c r="J273" s="1"/>
      <c r="K273" s="1"/>
      <c r="L273" s="1"/>
      <c r="M273" s="1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B274" s="55"/>
      <c r="C274" s="55"/>
      <c r="D274" s="55"/>
      <c r="E274" s="55"/>
      <c r="F274" s="3"/>
      <c r="G274" s="3"/>
      <c r="H274" s="3"/>
      <c r="I274" s="3"/>
      <c r="J274" s="1"/>
      <c r="K274" s="1"/>
      <c r="L274" s="1"/>
      <c r="M274" s="1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B275" s="55"/>
      <c r="C275" s="55"/>
      <c r="D275" s="55"/>
      <c r="E275" s="55"/>
      <c r="F275" s="3"/>
      <c r="G275" s="3"/>
      <c r="H275" s="3"/>
      <c r="I275" s="3"/>
      <c r="J275" s="1"/>
      <c r="K275" s="1"/>
      <c r="L275" s="1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B276" s="55"/>
      <c r="C276" s="55"/>
      <c r="D276" s="55"/>
      <c r="E276" s="55"/>
      <c r="F276" s="3"/>
      <c r="G276" s="3"/>
      <c r="H276" s="3"/>
      <c r="I276" s="3"/>
      <c r="J276" s="1"/>
      <c r="K276" s="1"/>
      <c r="L276" s="1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B277" s="55"/>
      <c r="C277" s="55"/>
      <c r="D277" s="55"/>
      <c r="E277" s="55"/>
      <c r="F277" s="3"/>
      <c r="G277" s="3"/>
      <c r="H277" s="3"/>
      <c r="I277" s="3"/>
      <c r="J277" s="1"/>
      <c r="K277" s="1"/>
      <c r="L277" s="1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B278" s="55"/>
      <c r="C278" s="55"/>
      <c r="D278" s="55"/>
      <c r="E278" s="55"/>
      <c r="F278" s="3"/>
      <c r="G278" s="3"/>
      <c r="H278" s="3"/>
      <c r="I278" s="3"/>
      <c r="J278" s="1"/>
      <c r="K278" s="1"/>
      <c r="L278" s="1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B279" s="55"/>
      <c r="C279" s="55"/>
      <c r="D279" s="55"/>
      <c r="E279" s="55"/>
      <c r="F279" s="3"/>
      <c r="G279" s="3"/>
      <c r="H279" s="3"/>
      <c r="I279" s="3"/>
      <c r="J279" s="1"/>
      <c r="K279" s="1"/>
      <c r="L279" s="1"/>
      <c r="M279" s="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B280" s="55"/>
      <c r="C280" s="55"/>
      <c r="D280" s="55"/>
      <c r="E280" s="55"/>
      <c r="F280" s="3"/>
      <c r="G280" s="3"/>
      <c r="H280" s="3"/>
      <c r="I280" s="3"/>
      <c r="J280" s="1"/>
      <c r="K280" s="1"/>
      <c r="L280" s="1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B281" s="55"/>
      <c r="C281" s="55"/>
      <c r="D281" s="55"/>
      <c r="E281" s="55"/>
      <c r="F281" s="3"/>
      <c r="G281" s="3"/>
      <c r="H281" s="3"/>
      <c r="I281" s="3"/>
      <c r="J281" s="1"/>
      <c r="K281" s="1"/>
      <c r="L281" s="1"/>
      <c r="M281" s="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B282" s="55"/>
      <c r="C282" s="55"/>
      <c r="D282" s="55"/>
      <c r="E282" s="55"/>
      <c r="F282" s="3"/>
      <c r="G282" s="3"/>
      <c r="H282" s="3"/>
      <c r="I282" s="3"/>
      <c r="J282" s="1"/>
      <c r="K282" s="1"/>
      <c r="L282" s="1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B283" s="55"/>
      <c r="C283" s="55"/>
      <c r="D283" s="55"/>
      <c r="E283" s="55"/>
      <c r="F283" s="3"/>
      <c r="G283" s="3"/>
      <c r="H283" s="3"/>
      <c r="I283" s="3"/>
      <c r="J283" s="1"/>
      <c r="K283" s="1"/>
      <c r="L283" s="1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B284" s="55"/>
      <c r="C284" s="55"/>
      <c r="D284" s="55"/>
      <c r="E284" s="55"/>
      <c r="F284" s="3"/>
      <c r="G284" s="3"/>
      <c r="H284" s="3"/>
      <c r="I284" s="3"/>
      <c r="J284" s="1"/>
      <c r="K284" s="1"/>
      <c r="L284" s="1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B285" s="55"/>
      <c r="C285" s="55"/>
      <c r="D285" s="55"/>
      <c r="E285" s="55"/>
      <c r="F285" s="3"/>
      <c r="G285" s="3"/>
      <c r="H285" s="3"/>
      <c r="I285" s="3"/>
      <c r="J285" s="1"/>
      <c r="K285" s="1"/>
      <c r="L285" s="1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19">
    <mergeCell ref="H85:I85"/>
    <mergeCell ref="C15:F15"/>
    <mergeCell ref="A17:I17"/>
    <mergeCell ref="A19:I19"/>
    <mergeCell ref="A75:I76"/>
    <mergeCell ref="A77:E77"/>
    <mergeCell ref="G77:I77"/>
    <mergeCell ref="A78:E83"/>
    <mergeCell ref="C13:F13"/>
    <mergeCell ref="C14:F14"/>
    <mergeCell ref="F78:F80"/>
    <mergeCell ref="G78:I80"/>
    <mergeCell ref="F81:F83"/>
    <mergeCell ref="G81:I83"/>
    <mergeCell ref="A1:I4"/>
    <mergeCell ref="A5:I5"/>
    <mergeCell ref="B7:F7"/>
    <mergeCell ref="B9:F9"/>
    <mergeCell ref="B11:F11"/>
  </mergeCells>
  <dataValidations count="5">
    <dataValidation type="list" allowBlank="1" showErrorMessage="1" sqref="H21:H74" xr:uid="{00000000-0002-0000-0000-000000000000}">
      <formula1>"YES,NO"</formula1>
    </dataValidation>
    <dataValidation type="list" allowBlank="1" showErrorMessage="1" sqref="D21:D74" xr:uid="{00000000-0002-0000-0000-000001000000}">
      <formula1>$Q$22:$Q$25</formula1>
    </dataValidation>
    <dataValidation type="list" allowBlank="1" showErrorMessage="1" sqref="E21:E74" xr:uid="{00000000-0002-0000-0000-000002000000}">
      <formula1>$U$22:$U$23</formula1>
    </dataValidation>
    <dataValidation type="list" allowBlank="1" showErrorMessage="1" sqref="B21:B74" xr:uid="{00000000-0002-0000-0000-000003000000}">
      <formula1>$V$21:$V$28</formula1>
    </dataValidation>
    <dataValidation type="list" allowBlank="1" showErrorMessage="1" sqref="C21:C74" xr:uid="{00000000-0002-0000-0000-000004000000}">
      <formula1>$W$21:$W$31</formula1>
    </dataValidation>
  </dataValidations>
  <pageMargins left="0.3" right="0.3" top="0.4" bottom="0.4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POREČ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GMB</dc:creator>
  <cp:lastModifiedBy>GM Bos</cp:lastModifiedBy>
  <dcterms:created xsi:type="dcterms:W3CDTF">2026-07-16T07:18:50Z</dcterms:created>
  <dcterms:modified xsi:type="dcterms:W3CDTF">2026-07-16T07:20:03Z</dcterms:modified>
</cp:coreProperties>
</file>